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2ND\R2年4月公表\04　公表\"/>
    </mc:Choice>
  </mc:AlternateContent>
  <bookViews>
    <workbookView xWindow="0" yWindow="0" windowWidth="19170" windowHeight="9735"/>
  </bookViews>
  <sheets>
    <sheet name="ＷＴＯ　0204（すべて）" sheetId="2" r:id="rId1"/>
    <sheet name="リスト" sheetId="4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'ＷＴＯ　0204（すべて）'!$A$6:$X$6</definedName>
    <definedName name="_xlnm.Print_Area" localSheetId="0">'ＷＴＯ　0204（すべて）'!$A$1:$M$105</definedName>
    <definedName name="_xlnm.Print_Titles" localSheetId="0">'ＷＴＯ　0204（すべて）'!$1:$6</definedName>
  </definedNames>
  <calcPr calcId="162913"/>
</workbook>
</file>

<file path=xl/calcChain.xml><?xml version="1.0" encoding="utf-8"?>
<calcChain xmlns="http://schemas.openxmlformats.org/spreadsheetml/2006/main">
  <c r="P24" i="2" l="1"/>
  <c r="P25" i="2"/>
  <c r="P45" i="2"/>
  <c r="P52" i="2"/>
  <c r="P53" i="2"/>
  <c r="P54" i="2"/>
  <c r="P55" i="2"/>
  <c r="P102" i="2"/>
  <c r="P103" i="2"/>
  <c r="P99" i="2"/>
  <c r="P100" i="2"/>
  <c r="P101" i="2"/>
  <c r="P105" i="2"/>
  <c r="P79" i="2"/>
  <c r="P20" i="2"/>
  <c r="P56" i="2"/>
  <c r="P21" i="2"/>
  <c r="P57" i="2"/>
  <c r="P27" i="2"/>
  <c r="P28" i="2"/>
  <c r="P58" i="2"/>
  <c r="P59" i="2"/>
  <c r="P60" i="2"/>
  <c r="P89" i="2"/>
  <c r="P80" i="2"/>
  <c r="P81" i="2"/>
  <c r="P82" i="2"/>
  <c r="P90" i="2"/>
  <c r="P7" i="2"/>
  <c r="P29" i="2"/>
  <c r="P30" i="2"/>
  <c r="P61" i="2"/>
  <c r="P62" i="2"/>
  <c r="P91" i="2"/>
  <c r="P8" i="2"/>
  <c r="P11" i="2"/>
  <c r="P14" i="2"/>
  <c r="P22" i="2"/>
  <c r="P31" i="2"/>
  <c r="P41" i="2"/>
  <c r="P43" i="2"/>
  <c r="P46" i="2"/>
  <c r="P48" i="2"/>
  <c r="P50" i="2"/>
  <c r="P63" i="2"/>
  <c r="P77" i="2"/>
  <c r="P92" i="2"/>
  <c r="P93" i="2"/>
  <c r="P32" i="2"/>
  <c r="P64" i="2"/>
  <c r="P33" i="2"/>
  <c r="P65" i="2"/>
  <c r="P66" i="2"/>
  <c r="P94" i="2"/>
  <c r="P95" i="2"/>
  <c r="P96" i="2"/>
  <c r="P9" i="2"/>
  <c r="P12" i="2"/>
  <c r="P15" i="2"/>
  <c r="P23" i="2"/>
  <c r="P34" i="2"/>
  <c r="P42" i="2"/>
  <c r="P44" i="2"/>
  <c r="P47" i="2"/>
  <c r="P49" i="2"/>
  <c r="P51" i="2"/>
  <c r="P67" i="2"/>
  <c r="P78" i="2"/>
  <c r="P16" i="2"/>
  <c r="P17" i="2"/>
  <c r="P18" i="2"/>
  <c r="P19" i="2"/>
  <c r="P104" i="2"/>
  <c r="P97" i="2"/>
  <c r="P98" i="2"/>
  <c r="P83" i="2"/>
  <c r="P84" i="2"/>
  <c r="P85" i="2"/>
  <c r="P86" i="2"/>
  <c r="P87" i="2"/>
  <c r="P68" i="2"/>
  <c r="P69" i="2"/>
  <c r="P35" i="2"/>
  <c r="P36" i="2"/>
  <c r="P37" i="2"/>
  <c r="P38" i="2"/>
  <c r="P39" i="2"/>
  <c r="P40" i="2"/>
  <c r="P70" i="2"/>
  <c r="P71" i="2"/>
  <c r="P72" i="2"/>
  <c r="P73" i="2"/>
  <c r="P74" i="2"/>
  <c r="P75" i="2"/>
  <c r="P76" i="2"/>
  <c r="P13" i="2"/>
  <c r="P88" i="2"/>
  <c r="P10" i="2"/>
  <c r="O103" i="2"/>
  <c r="O8" i="2"/>
  <c r="O88" i="2" l="1"/>
  <c r="O25" i="2" l="1"/>
  <c r="O45" i="2"/>
  <c r="O52" i="2"/>
  <c r="O53" i="2"/>
  <c r="O54" i="2"/>
  <c r="O55" i="2"/>
  <c r="O102" i="2"/>
  <c r="O99" i="2"/>
  <c r="O100" i="2"/>
  <c r="O101" i="2"/>
  <c r="O105" i="2"/>
  <c r="O79" i="2"/>
  <c r="O20" i="2"/>
  <c r="O56" i="2"/>
  <c r="O21" i="2"/>
  <c r="O57" i="2"/>
  <c r="O27" i="2"/>
  <c r="O28" i="2"/>
  <c r="O58" i="2"/>
  <c r="O59" i="2"/>
  <c r="O60" i="2"/>
  <c r="O89" i="2"/>
  <c r="O80" i="2"/>
  <c r="O81" i="2"/>
  <c r="O82" i="2"/>
  <c r="O90" i="2"/>
  <c r="O7" i="2"/>
  <c r="O29" i="2"/>
  <c r="O30" i="2"/>
  <c r="O61" i="2"/>
  <c r="O62" i="2"/>
  <c r="O91" i="2"/>
  <c r="O11" i="2"/>
  <c r="O14" i="2"/>
  <c r="O22" i="2"/>
  <c r="O31" i="2"/>
  <c r="O41" i="2"/>
  <c r="O43" i="2"/>
  <c r="O46" i="2"/>
  <c r="O48" i="2"/>
  <c r="O50" i="2"/>
  <c r="O63" i="2"/>
  <c r="O77" i="2"/>
  <c r="O92" i="2"/>
  <c r="O93" i="2"/>
  <c r="O32" i="2"/>
  <c r="O64" i="2"/>
  <c r="O33" i="2"/>
  <c r="O65" i="2"/>
  <c r="O66" i="2"/>
  <c r="O94" i="2"/>
  <c r="O95" i="2"/>
  <c r="O96" i="2"/>
  <c r="O9" i="2"/>
  <c r="O12" i="2"/>
  <c r="O15" i="2"/>
  <c r="O23" i="2"/>
  <c r="O34" i="2"/>
  <c r="O42" i="2"/>
  <c r="O44" i="2"/>
  <c r="O47" i="2"/>
  <c r="O49" i="2"/>
  <c r="O51" i="2"/>
  <c r="O67" i="2"/>
  <c r="O78" i="2"/>
  <c r="O16" i="2"/>
  <c r="O17" i="2"/>
  <c r="O18" i="2"/>
  <c r="O19" i="2"/>
  <c r="O104" i="2"/>
  <c r="O97" i="2"/>
  <c r="O98" i="2"/>
  <c r="O83" i="2"/>
  <c r="O84" i="2"/>
  <c r="O85" i="2"/>
  <c r="O86" i="2"/>
  <c r="O87" i="2"/>
  <c r="O68" i="2"/>
  <c r="O69" i="2"/>
  <c r="O35" i="2"/>
  <c r="O36" i="2"/>
  <c r="O37" i="2"/>
  <c r="O38" i="2"/>
  <c r="O39" i="2"/>
  <c r="O40" i="2"/>
  <c r="O70" i="2"/>
  <c r="O71" i="2"/>
  <c r="O72" i="2"/>
  <c r="O73" i="2"/>
  <c r="O74" i="2"/>
  <c r="O75" i="2"/>
  <c r="O76" i="2"/>
  <c r="O13" i="2"/>
  <c r="O24" i="2"/>
  <c r="O10" i="2"/>
</calcChain>
</file>

<file path=xl/sharedStrings.xml><?xml version="1.0" encoding="utf-8"?>
<sst xmlns="http://schemas.openxmlformats.org/spreadsheetml/2006/main" count="991" uniqueCount="338">
  <si>
    <t>２　特定調達契約　発注予定情報</t>
  </si>
  <si>
    <t>＊契約の種類（役務の提供，賃貸借等）によっては，福岡市契約情報とは別の下記ＵＲＬにて公募しますのでご注意ください。
　なお，詳細については直接，担当課にお問い合わせください。
　＜公募（事業者向け）＞　http://www.city.fukuoka.lg.jp/business/keiyaku-kobo/teiankyogi.html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</si>
  <si>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</si>
  <si>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</si>
  <si>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</si>
  <si>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</si>
  <si>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</si>
  <si>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</si>
  <si>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</si>
  <si>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</si>
  <si>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</si>
  <si>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</si>
  <si>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</si>
  <si>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</si>
  <si>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</si>
  <si>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</si>
  <si>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</si>
  <si>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</si>
  <si>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物品の購入</t>
    <rPh sb="0" eb="2">
      <t>ブッピン</t>
    </rPh>
    <rPh sb="3" eb="5">
      <t>コウニュウ</t>
    </rPh>
    <phoneticPr fontId="1"/>
  </si>
  <si>
    <t>役務の提供</t>
    <rPh sb="0" eb="2">
      <t>エキム</t>
    </rPh>
    <rPh sb="3" eb="5">
      <t>テイキョウ</t>
    </rPh>
    <phoneticPr fontId="1"/>
  </si>
  <si>
    <t>物品のリース</t>
    <rPh sb="0" eb="2">
      <t>ブッピン</t>
    </rPh>
    <phoneticPr fontId="1"/>
  </si>
  <si>
    <t>建設工事</t>
    <rPh sb="0" eb="2">
      <t>ケンセツ</t>
    </rPh>
    <rPh sb="2" eb="4">
      <t>コウジ</t>
    </rPh>
    <phoneticPr fontId="1"/>
  </si>
  <si>
    <t>物品の購入</t>
    <rPh sb="0" eb="2">
      <t>ブッピン</t>
    </rPh>
    <rPh sb="3" eb="5">
      <t>コウニュウ</t>
    </rPh>
    <phoneticPr fontId="2"/>
  </si>
  <si>
    <t>ＰＰＣ用紙の購入</t>
    <rPh sb="3" eb="5">
      <t>ヨウシ</t>
    </rPh>
    <rPh sb="6" eb="8">
      <t>コウニュウ</t>
    </rPh>
    <phoneticPr fontId="2"/>
  </si>
  <si>
    <t>天神１丁目</t>
    <rPh sb="0" eb="2">
      <t>テンジン</t>
    </rPh>
    <rPh sb="3" eb="5">
      <t>チョウメ</t>
    </rPh>
    <phoneticPr fontId="2"/>
  </si>
  <si>
    <t>一般用品ＰＰＣ用紙の納品</t>
    <rPh sb="0" eb="2">
      <t>イッパン</t>
    </rPh>
    <rPh sb="2" eb="4">
      <t>ヨウヒン</t>
    </rPh>
    <rPh sb="7" eb="9">
      <t>ヨウシ</t>
    </rPh>
    <rPh sb="10" eb="12">
      <t>ノウヒン</t>
    </rPh>
    <phoneticPr fontId="2"/>
  </si>
  <si>
    <t>一般</t>
    <rPh sb="0" eb="2">
      <t>イッパン</t>
    </rPh>
    <phoneticPr fontId="2"/>
  </si>
  <si>
    <t>会計室</t>
    <rPh sb="0" eb="2">
      <t>カイケイ</t>
    </rPh>
    <rPh sb="2" eb="3">
      <t>シツ</t>
    </rPh>
    <phoneticPr fontId="2"/>
  </si>
  <si>
    <t>会計管理課</t>
    <rPh sb="0" eb="2">
      <t>カイケイ</t>
    </rPh>
    <rPh sb="2" eb="5">
      <t>カンリカ</t>
    </rPh>
    <phoneticPr fontId="2"/>
  </si>
  <si>
    <t>092-711-4027</t>
  </si>
  <si>
    <t>リソグラフＲＥインクＺタイプ黒外３件の購入</t>
    <rPh sb="14" eb="15">
      <t>クロ</t>
    </rPh>
    <rPh sb="15" eb="16">
      <t>ホカ</t>
    </rPh>
    <rPh sb="17" eb="18">
      <t>ケン</t>
    </rPh>
    <rPh sb="19" eb="21">
      <t>コウニュウ</t>
    </rPh>
    <phoneticPr fontId="2"/>
  </si>
  <si>
    <t>一般用品リソグラフインクおよびマスターの納品</t>
    <rPh sb="0" eb="2">
      <t>イッパン</t>
    </rPh>
    <rPh sb="2" eb="4">
      <t>ヨウヒン</t>
    </rPh>
    <rPh sb="20" eb="22">
      <t>ノウヒン</t>
    </rPh>
    <phoneticPr fontId="2"/>
  </si>
  <si>
    <t>画用紙の購入</t>
    <rPh sb="0" eb="1">
      <t>ガ</t>
    </rPh>
    <rPh sb="1" eb="3">
      <t>ヨウシ</t>
    </rPh>
    <rPh sb="4" eb="6">
      <t>コウニュウ</t>
    </rPh>
    <phoneticPr fontId="2"/>
  </si>
  <si>
    <t>一般用品画用紙の納品</t>
    <rPh sb="0" eb="2">
      <t>イッパン</t>
    </rPh>
    <rPh sb="2" eb="4">
      <t>ヨウヒン</t>
    </rPh>
    <rPh sb="4" eb="5">
      <t>ガ</t>
    </rPh>
    <rPh sb="5" eb="7">
      <t>ヨウシ</t>
    </rPh>
    <rPh sb="8" eb="10">
      <t>ノウヒン</t>
    </rPh>
    <phoneticPr fontId="2"/>
  </si>
  <si>
    <t>福岡市中央区</t>
    <rPh sb="0" eb="3">
      <t>フクオカシ</t>
    </rPh>
    <rPh sb="3" eb="6">
      <t>チュウオウク</t>
    </rPh>
    <phoneticPr fontId="2"/>
  </si>
  <si>
    <t>福岡市政だより等印刷</t>
    <rPh sb="0" eb="2">
      <t>フクオカ</t>
    </rPh>
    <rPh sb="2" eb="4">
      <t>シセイ</t>
    </rPh>
    <rPh sb="7" eb="8">
      <t>トウ</t>
    </rPh>
    <rPh sb="8" eb="10">
      <t>インサツ</t>
    </rPh>
    <phoneticPr fontId="1"/>
  </si>
  <si>
    <t>福岡市中央区</t>
    <rPh sb="0" eb="3">
      <t>フクオカシ</t>
    </rPh>
    <rPh sb="3" eb="6">
      <t>チュウオウク</t>
    </rPh>
    <phoneticPr fontId="1"/>
  </si>
  <si>
    <t>天神１丁目</t>
    <rPh sb="0" eb="2">
      <t>テンジン</t>
    </rPh>
    <rPh sb="3" eb="5">
      <t>チョウメ</t>
    </rPh>
    <phoneticPr fontId="1"/>
  </si>
  <si>
    <t>市政だよりの印刷</t>
    <rPh sb="0" eb="2">
      <t>シセイ</t>
    </rPh>
    <rPh sb="6" eb="8">
      <t>インサツ</t>
    </rPh>
    <phoneticPr fontId="1"/>
  </si>
  <si>
    <t>一般</t>
    <rPh sb="0" eb="2">
      <t>イッパン</t>
    </rPh>
    <phoneticPr fontId="1"/>
  </si>
  <si>
    <t>市長室</t>
    <rPh sb="0" eb="3">
      <t>シチョウシツ</t>
    </rPh>
    <phoneticPr fontId="1"/>
  </si>
  <si>
    <t>広報課</t>
    <rPh sb="0" eb="3">
      <t>コウホウカ</t>
    </rPh>
    <phoneticPr fontId="1"/>
  </si>
  <si>
    <t>092-711-4016</t>
    <phoneticPr fontId="1"/>
  </si>
  <si>
    <t>予算の成立を前提とする</t>
    <rPh sb="0" eb="2">
      <t>ヨサン</t>
    </rPh>
    <rPh sb="3" eb="5">
      <t>セイリツ</t>
    </rPh>
    <rPh sb="6" eb="8">
      <t>ゼンテイ</t>
    </rPh>
    <phoneticPr fontId="1"/>
  </si>
  <si>
    <t>福岡市政だより等配送及び配布業務委託</t>
    <rPh sb="0" eb="2">
      <t>フクオカ</t>
    </rPh>
    <rPh sb="2" eb="4">
      <t>シセイ</t>
    </rPh>
    <rPh sb="7" eb="8">
      <t>トウ</t>
    </rPh>
    <rPh sb="8" eb="10">
      <t>ハイソウ</t>
    </rPh>
    <rPh sb="10" eb="11">
      <t>オヨ</t>
    </rPh>
    <rPh sb="12" eb="14">
      <t>ハイフ</t>
    </rPh>
    <rPh sb="14" eb="16">
      <t>ギョウム</t>
    </rPh>
    <rPh sb="16" eb="18">
      <t>イタク</t>
    </rPh>
    <phoneticPr fontId="1"/>
  </si>
  <si>
    <t>市政だより及び同時配布物のポスティング・自治会や施設への配送</t>
    <rPh sb="0" eb="2">
      <t>シセイ</t>
    </rPh>
    <rPh sb="5" eb="6">
      <t>オヨ</t>
    </rPh>
    <rPh sb="7" eb="9">
      <t>ドウジ</t>
    </rPh>
    <rPh sb="9" eb="11">
      <t>ハイフ</t>
    </rPh>
    <rPh sb="11" eb="12">
      <t>モノ</t>
    </rPh>
    <rPh sb="20" eb="23">
      <t>ジチカイ</t>
    </rPh>
    <rPh sb="24" eb="26">
      <t>シセツ</t>
    </rPh>
    <rPh sb="28" eb="30">
      <t>ハイソウ</t>
    </rPh>
    <phoneticPr fontId="1"/>
  </si>
  <si>
    <t>役務の提供</t>
  </si>
  <si>
    <t>天神１丁目</t>
  </si>
  <si>
    <t>総務企画局</t>
  </si>
  <si>
    <t>システム刷新課</t>
  </si>
  <si>
    <t>国民健康保険等システム構築・保守業務委託</t>
  </si>
  <si>
    <t>福岡市中央区</t>
  </si>
  <si>
    <t>新国民健康保険等システムの構築・保守</t>
  </si>
  <si>
    <t>一般</t>
  </si>
  <si>
    <t>092-711-4517</t>
  </si>
  <si>
    <t>社会保障系システム要件定義（調達支援）に係る業務委託</t>
  </si>
  <si>
    <t>システム構築のための調達仕様書の作成等</t>
  </si>
  <si>
    <t>税業務のBPR時点修正に係る業務委託</t>
  </si>
  <si>
    <t>税業務のBPR時点修正</t>
  </si>
  <si>
    <t>システム刷新に係るプロジェクト管理支援業務委託</t>
    <rPh sb="4" eb="6">
      <t>サッシン</t>
    </rPh>
    <rPh sb="7" eb="8">
      <t>カカ</t>
    </rPh>
    <rPh sb="15" eb="17">
      <t>カンリ</t>
    </rPh>
    <rPh sb="17" eb="19">
      <t>シエン</t>
    </rPh>
    <rPh sb="19" eb="21">
      <t>ギョウム</t>
    </rPh>
    <rPh sb="21" eb="23">
      <t>イタク</t>
    </rPh>
    <phoneticPr fontId="1"/>
  </si>
  <si>
    <t>各システム構築プロジェクトの管理支援業務</t>
    <rPh sb="0" eb="1">
      <t>カク</t>
    </rPh>
    <rPh sb="5" eb="7">
      <t>コウチク</t>
    </rPh>
    <rPh sb="14" eb="16">
      <t>カンリ</t>
    </rPh>
    <rPh sb="16" eb="18">
      <t>シエン</t>
    </rPh>
    <rPh sb="18" eb="20">
      <t>ギョウム</t>
    </rPh>
    <phoneticPr fontId="1"/>
  </si>
  <si>
    <t>総務企画局</t>
    <rPh sb="0" eb="2">
      <t>ソウム</t>
    </rPh>
    <rPh sb="2" eb="5">
      <t>キカクキョク</t>
    </rPh>
    <phoneticPr fontId="1"/>
  </si>
  <si>
    <t>福岡市公共施設案内・予約システムサービスセンター運営業務委託</t>
    <phoneticPr fontId="1"/>
  </si>
  <si>
    <t>当該システムにかかるコールセンター業務，データ登録作業や各種帳票印刷等</t>
    <rPh sb="0" eb="2">
      <t>トウガイ</t>
    </rPh>
    <rPh sb="17" eb="19">
      <t>ギョウム</t>
    </rPh>
    <rPh sb="23" eb="25">
      <t>トウロク</t>
    </rPh>
    <rPh sb="25" eb="27">
      <t>サギョウ</t>
    </rPh>
    <rPh sb="28" eb="30">
      <t>カクシュ</t>
    </rPh>
    <rPh sb="30" eb="32">
      <t>チョウヒョウ</t>
    </rPh>
    <rPh sb="32" eb="34">
      <t>インサツ</t>
    </rPh>
    <rPh sb="34" eb="35">
      <t>トウ</t>
    </rPh>
    <phoneticPr fontId="1"/>
  </si>
  <si>
    <t>総務企画局</t>
    <rPh sb="0" eb="2">
      <t>ソウム</t>
    </rPh>
    <rPh sb="2" eb="4">
      <t>キカク</t>
    </rPh>
    <rPh sb="4" eb="5">
      <t>キョク</t>
    </rPh>
    <phoneticPr fontId="1"/>
  </si>
  <si>
    <t>情報システム課</t>
    <rPh sb="0" eb="2">
      <t>ジョウホウ</t>
    </rPh>
    <rPh sb="6" eb="7">
      <t>カ</t>
    </rPh>
    <phoneticPr fontId="1"/>
  </si>
  <si>
    <t>092-711-4071</t>
    <phoneticPr fontId="1"/>
  </si>
  <si>
    <t>福岡市役所市庁舎電力供給</t>
    <rPh sb="0" eb="5">
      <t>フクオカシヤクショ</t>
    </rPh>
    <rPh sb="5" eb="8">
      <t>シチョウシャ</t>
    </rPh>
    <rPh sb="8" eb="10">
      <t>デンリョク</t>
    </rPh>
    <rPh sb="10" eb="12">
      <t>キョウキュウ</t>
    </rPh>
    <phoneticPr fontId="1"/>
  </si>
  <si>
    <t>天神一丁目</t>
    <rPh sb="0" eb="2">
      <t>テンジン</t>
    </rPh>
    <rPh sb="2" eb="5">
      <t>イッチョウメ</t>
    </rPh>
    <phoneticPr fontId="1"/>
  </si>
  <si>
    <t>財政局</t>
    <rPh sb="0" eb="2">
      <t>ザイセイ</t>
    </rPh>
    <rPh sb="2" eb="3">
      <t>キョク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</si>
  <si>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</si>
  <si>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092-711-4173</t>
    <phoneticPr fontId="1"/>
  </si>
  <si>
    <t>苛性ソーダ</t>
    <rPh sb="0" eb="2">
      <t>カセイ</t>
    </rPh>
    <phoneticPr fontId="1"/>
  </si>
  <si>
    <t>福岡市西区</t>
    <rPh sb="0" eb="3">
      <t>フクオカシ</t>
    </rPh>
    <rPh sb="3" eb="5">
      <t>ニシク</t>
    </rPh>
    <phoneticPr fontId="1"/>
  </si>
  <si>
    <t>大字拾六町</t>
    <rPh sb="0" eb="5">
      <t>オオアザジュウロクチョウ</t>
    </rPh>
    <phoneticPr fontId="1"/>
  </si>
  <si>
    <t>苛性ソーダの購入</t>
    <rPh sb="0" eb="2">
      <t>カセイ</t>
    </rPh>
    <rPh sb="6" eb="8">
      <t>コウニュウ</t>
    </rPh>
    <phoneticPr fontId="1"/>
  </si>
  <si>
    <t>環境局</t>
    <rPh sb="0" eb="3">
      <t>カンキョウキョク</t>
    </rPh>
    <phoneticPr fontId="1"/>
  </si>
  <si>
    <t>西部工場</t>
    <rPh sb="0" eb="4">
      <t>セイブコウジョウ</t>
    </rPh>
    <phoneticPr fontId="1"/>
  </si>
  <si>
    <t>092-891-3433</t>
    <phoneticPr fontId="1"/>
  </si>
  <si>
    <t>飛灰処理用液体キレート</t>
    <rPh sb="0" eb="1">
      <t>ヒ</t>
    </rPh>
    <rPh sb="1" eb="2">
      <t>バイ</t>
    </rPh>
    <rPh sb="2" eb="5">
      <t>ショリヨウ</t>
    </rPh>
    <rPh sb="5" eb="7">
      <t>エキタイ</t>
    </rPh>
    <phoneticPr fontId="1"/>
  </si>
  <si>
    <t>飛灰処理用液体キレートの購入</t>
    <rPh sb="0" eb="1">
      <t>ヒ</t>
    </rPh>
    <rPh sb="1" eb="2">
      <t>バイ</t>
    </rPh>
    <rPh sb="2" eb="5">
      <t>ショリヨウ</t>
    </rPh>
    <rPh sb="5" eb="7">
      <t>エキタイ</t>
    </rPh>
    <rPh sb="12" eb="14">
      <t>コウニュウ</t>
    </rPh>
    <phoneticPr fontId="1"/>
  </si>
  <si>
    <t>飛灰処理用液体キレートの購入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</si>
  <si>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福岡市東区</t>
    <rPh sb="0" eb="3">
      <t>フクオカシ</t>
    </rPh>
    <rPh sb="3" eb="5">
      <t>ヒガシク</t>
    </rPh>
    <phoneticPr fontId="1"/>
  </si>
  <si>
    <t>箱崎ふ頭四丁目</t>
    <rPh sb="0" eb="2">
      <t>ハコザキ</t>
    </rPh>
    <rPh sb="3" eb="4">
      <t>トウ</t>
    </rPh>
    <rPh sb="4" eb="7">
      <t>ヨンチョウメ</t>
    </rPh>
    <phoneticPr fontId="1"/>
  </si>
  <si>
    <t>飛灰処理用液体キレートを購入するもの。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</si>
  <si>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環境局</t>
    <rPh sb="0" eb="2">
      <t>カンキョウ</t>
    </rPh>
    <rPh sb="2" eb="3">
      <t>キョク</t>
    </rPh>
    <phoneticPr fontId="1"/>
  </si>
  <si>
    <t>臨海工場</t>
    <rPh sb="0" eb="2">
      <t>リンカイ</t>
    </rPh>
    <rPh sb="2" eb="4">
      <t>コウジョウ</t>
    </rPh>
    <phoneticPr fontId="1"/>
  </si>
  <si>
    <t>092-642-4577</t>
    <phoneticPr fontId="1"/>
  </si>
  <si>
    <t>高反応消石灰の購入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</si>
  <si>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高反応消石灰を購入するもの。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</si>
  <si>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ボートレース福岡出走表等印刷</t>
    <rPh sb="6" eb="8">
      <t>フクオカ</t>
    </rPh>
    <rPh sb="8" eb="10">
      <t>シュッソウ</t>
    </rPh>
    <rPh sb="10" eb="11">
      <t>ヒョウ</t>
    </rPh>
    <rPh sb="11" eb="12">
      <t>トウ</t>
    </rPh>
    <rPh sb="12" eb="14">
      <t>インサツ</t>
    </rPh>
    <phoneticPr fontId="1"/>
  </si>
  <si>
    <t>那の津1丁目</t>
    <rPh sb="0" eb="1">
      <t>ナ</t>
    </rPh>
    <rPh sb="2" eb="3">
      <t>ツ</t>
    </rPh>
    <rPh sb="4" eb="6">
      <t>チョウメ</t>
    </rPh>
    <phoneticPr fontId="1"/>
  </si>
  <si>
    <t>ボートレース福岡出走表等印刷</t>
    <phoneticPr fontId="1"/>
  </si>
  <si>
    <t>経済観光文化局</t>
    <rPh sb="0" eb="7">
      <t>ケイザイカンコウブンカキョク</t>
    </rPh>
    <phoneticPr fontId="1"/>
  </si>
  <si>
    <t>経営企画課</t>
    <rPh sb="0" eb="5">
      <t>ケイエイキカクカ</t>
    </rPh>
    <phoneticPr fontId="1"/>
  </si>
  <si>
    <t>092-771-6061</t>
    <phoneticPr fontId="1"/>
  </si>
  <si>
    <t>福岡競艇場電力供給</t>
    <rPh sb="0" eb="2">
      <t>フクオカ</t>
    </rPh>
    <rPh sb="2" eb="5">
      <t>キョウテイジョウ</t>
    </rPh>
    <rPh sb="5" eb="7">
      <t>デンリョク</t>
    </rPh>
    <rPh sb="7" eb="9">
      <t>キョウキュウ</t>
    </rPh>
    <phoneticPr fontId="5"/>
  </si>
  <si>
    <t>福岡市中央区</t>
    <rPh sb="0" eb="3">
      <t>フクオカシ</t>
    </rPh>
    <rPh sb="3" eb="6">
      <t>チュウオウク</t>
    </rPh>
    <phoneticPr fontId="8"/>
  </si>
  <si>
    <t>那の津1丁目</t>
    <rPh sb="0" eb="1">
      <t>ナ</t>
    </rPh>
    <rPh sb="2" eb="3">
      <t>ツ</t>
    </rPh>
    <rPh sb="4" eb="6">
      <t>チョウメ</t>
    </rPh>
    <phoneticPr fontId="5"/>
  </si>
  <si>
    <t>ボートレース福岡電力供給</t>
    <rPh sb="6" eb="8">
      <t>フクオカ</t>
    </rPh>
    <rPh sb="8" eb="10">
      <t>デンリョク</t>
    </rPh>
    <rPh sb="10" eb="12">
      <t>キョウキュウ</t>
    </rPh>
    <phoneticPr fontId="5"/>
  </si>
  <si>
    <t>一般</t>
    <rPh sb="0" eb="2">
      <t>イッパン</t>
    </rPh>
    <phoneticPr fontId="8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</si>
  <si>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8"/>
  </si>
  <si>
    <t>経営企画課</t>
    <rPh sb="0" eb="2">
      <t>ケイエイ</t>
    </rPh>
    <rPh sb="2" eb="4">
      <t>キカク</t>
    </rPh>
    <rPh sb="4" eb="5">
      <t>カ</t>
    </rPh>
    <phoneticPr fontId="5"/>
  </si>
  <si>
    <t>092-771-6061</t>
  </si>
  <si>
    <t>福岡市博物館電力供給契約</t>
    <rPh sb="0" eb="3">
      <t>フクオカシ</t>
    </rPh>
    <rPh sb="3" eb="6">
      <t>ハクブツカン</t>
    </rPh>
    <rPh sb="6" eb="8">
      <t>デンリョク</t>
    </rPh>
    <rPh sb="8" eb="10">
      <t>キョウキュウ</t>
    </rPh>
    <rPh sb="10" eb="12">
      <t>ケイヤク</t>
    </rPh>
    <phoneticPr fontId="1"/>
  </si>
  <si>
    <t>福岡市早良区</t>
    <rPh sb="0" eb="3">
      <t>フクオカシ</t>
    </rPh>
    <rPh sb="3" eb="6">
      <t>サワラク</t>
    </rPh>
    <phoneticPr fontId="1"/>
  </si>
  <si>
    <t>百道浜</t>
    <rPh sb="0" eb="3">
      <t>モモチハマ</t>
    </rPh>
    <phoneticPr fontId="1"/>
  </si>
  <si>
    <t>電力供給</t>
    <rPh sb="0" eb="4">
      <t>デンリョクキョウキュウ</t>
    </rPh>
    <phoneticPr fontId="1"/>
  </si>
  <si>
    <t>博物館運営課</t>
    <rPh sb="0" eb="3">
      <t>ハクブツカン</t>
    </rPh>
    <rPh sb="3" eb="5">
      <t>ウンエイ</t>
    </rPh>
    <rPh sb="5" eb="6">
      <t>カ</t>
    </rPh>
    <phoneticPr fontId="1"/>
  </si>
  <si>
    <t>092-845-5011</t>
    <phoneticPr fontId="1"/>
  </si>
  <si>
    <t>福岡市鮮魚市場電力供給</t>
    <rPh sb="0" eb="3">
      <t>フクオカシ</t>
    </rPh>
    <rPh sb="3" eb="5">
      <t>センギョ</t>
    </rPh>
    <rPh sb="5" eb="7">
      <t>シジョウ</t>
    </rPh>
    <rPh sb="7" eb="9">
      <t>デンリョク</t>
    </rPh>
    <rPh sb="9" eb="11">
      <t>キョウキュウ</t>
    </rPh>
    <phoneticPr fontId="1"/>
  </si>
  <si>
    <t>長浜３丁目</t>
    <rPh sb="0" eb="2">
      <t>ナガハマ</t>
    </rPh>
    <rPh sb="3" eb="5">
      <t>チョウメ</t>
    </rPh>
    <phoneticPr fontId="1"/>
  </si>
  <si>
    <t>農林水産局</t>
    <rPh sb="0" eb="2">
      <t>ノウリン</t>
    </rPh>
    <rPh sb="2" eb="4">
      <t>スイサン</t>
    </rPh>
    <rPh sb="4" eb="5">
      <t>キョク</t>
    </rPh>
    <phoneticPr fontId="1"/>
  </si>
  <si>
    <t>鮮魚市場</t>
    <rPh sb="0" eb="2">
      <t>センギョ</t>
    </rPh>
    <rPh sb="2" eb="4">
      <t>シジョウ</t>
    </rPh>
    <phoneticPr fontId="1"/>
  </si>
  <si>
    <t>092-711-6412</t>
    <phoneticPr fontId="1"/>
  </si>
  <si>
    <t>福岡市鮮魚市場会館電力供給</t>
    <rPh sb="0" eb="3">
      <t>フクオカシ</t>
    </rPh>
    <rPh sb="3" eb="5">
      <t>センギョ</t>
    </rPh>
    <rPh sb="5" eb="7">
      <t>シジョウ</t>
    </rPh>
    <rPh sb="7" eb="9">
      <t>カイカン</t>
    </rPh>
    <rPh sb="9" eb="11">
      <t>デンリョク</t>
    </rPh>
    <rPh sb="11" eb="13">
      <t>キョウキュウ</t>
    </rPh>
    <phoneticPr fontId="1"/>
  </si>
  <si>
    <t>092-711-6412</t>
    <phoneticPr fontId="1"/>
  </si>
  <si>
    <t>青果市場卸売場棟電力供給</t>
    <rPh sb="0" eb="2">
      <t>セイカ</t>
    </rPh>
    <rPh sb="2" eb="4">
      <t>シジョウ</t>
    </rPh>
    <rPh sb="4" eb="6">
      <t>オロシウリ</t>
    </rPh>
    <rPh sb="6" eb="7">
      <t>バ</t>
    </rPh>
    <rPh sb="7" eb="8">
      <t>トウ</t>
    </rPh>
    <rPh sb="8" eb="10">
      <t>デンリョク</t>
    </rPh>
    <rPh sb="10" eb="12">
      <t>キョウキュウ</t>
    </rPh>
    <phoneticPr fontId="1"/>
  </si>
  <si>
    <t>みなと香椎3丁目</t>
    <rPh sb="3" eb="5">
      <t>カシイ</t>
    </rPh>
    <rPh sb="6" eb="8">
      <t>チョウメ</t>
    </rPh>
    <phoneticPr fontId="1"/>
  </si>
  <si>
    <t>青果市場卸売場棟電力供給</t>
    <rPh sb="0" eb="2">
      <t>セイカ</t>
    </rPh>
    <rPh sb="2" eb="4">
      <t>シジョウ</t>
    </rPh>
    <rPh sb="4" eb="6">
      <t>オロシウリ</t>
    </rPh>
    <rPh sb="6" eb="7">
      <t>バ</t>
    </rPh>
    <rPh sb="7" eb="8">
      <t>トウ</t>
    </rPh>
    <rPh sb="8" eb="12">
      <t>デンリョクキョウキュウ</t>
    </rPh>
    <phoneticPr fontId="1"/>
  </si>
  <si>
    <t>農林水産局</t>
    <rPh sb="0" eb="5">
      <t>ノウリンスイサンキョク</t>
    </rPh>
    <phoneticPr fontId="1"/>
  </si>
  <si>
    <t>青果市場</t>
    <rPh sb="0" eb="2">
      <t>セイカ</t>
    </rPh>
    <rPh sb="2" eb="4">
      <t>シジョウ</t>
    </rPh>
    <phoneticPr fontId="1"/>
  </si>
  <si>
    <t>092-683-5323</t>
    <phoneticPr fontId="1"/>
  </si>
  <si>
    <t>中部９号幹線築造工事</t>
  </si>
  <si>
    <t>福岡市中央区</t>
    <phoneticPr fontId="1"/>
  </si>
  <si>
    <t>天神一丁目</t>
  </si>
  <si>
    <t>シールド　○１８００㎜　Ｌ＝６５０ｍ</t>
  </si>
  <si>
    <t>道路下水道局</t>
  </si>
  <si>
    <t>中部下水道課</t>
    <rPh sb="0" eb="2">
      <t>チュウブ</t>
    </rPh>
    <rPh sb="2" eb="4">
      <t>ゲスイ</t>
    </rPh>
    <rPh sb="4" eb="5">
      <t>ドウ</t>
    </rPh>
    <rPh sb="5" eb="6">
      <t>カ</t>
    </rPh>
    <phoneticPr fontId="1"/>
  </si>
  <si>
    <t>092-711-4698</t>
    <phoneticPr fontId="1"/>
  </si>
  <si>
    <t>総合評価方式
公告の時期 2020年4月</t>
  </si>
  <si>
    <t>苛性ソーダの購入（水処理センター）</t>
    <rPh sb="0" eb="2">
      <t>カセイ</t>
    </rPh>
    <rPh sb="6" eb="8">
      <t>コウニュウ</t>
    </rPh>
    <rPh sb="9" eb="10">
      <t>ミズ</t>
    </rPh>
    <rPh sb="10" eb="12">
      <t>ショリ</t>
    </rPh>
    <phoneticPr fontId="2"/>
  </si>
  <si>
    <t>福岡市東区</t>
    <rPh sb="0" eb="3">
      <t>フクオカシ</t>
    </rPh>
    <rPh sb="3" eb="5">
      <t>ヒガシク</t>
    </rPh>
    <phoneticPr fontId="2"/>
  </si>
  <si>
    <t>松島六丁目外</t>
    <rPh sb="0" eb="2">
      <t>マツシマ</t>
    </rPh>
    <rPh sb="2" eb="3">
      <t>６</t>
    </rPh>
    <rPh sb="3" eb="5">
      <t>チョウメ</t>
    </rPh>
    <rPh sb="5" eb="6">
      <t>ソト</t>
    </rPh>
    <phoneticPr fontId="2"/>
  </si>
  <si>
    <t>苛性ソーダの購入</t>
    <rPh sb="0" eb="2">
      <t>カセイ</t>
    </rPh>
    <rPh sb="6" eb="8">
      <t>コウニュウ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</si>
  <si>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2"/>
  </si>
  <si>
    <t>施設管理課</t>
    <rPh sb="0" eb="2">
      <t>シセツ</t>
    </rPh>
    <rPh sb="2" eb="4">
      <t>カンリ</t>
    </rPh>
    <rPh sb="4" eb="5">
      <t>カ</t>
    </rPh>
    <phoneticPr fontId="2"/>
  </si>
  <si>
    <t>092-711-4516</t>
  </si>
  <si>
    <t>次亜塩素酸ソーダの購入（水処理センター）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rPh sb="12" eb="13">
      <t>ミズ</t>
    </rPh>
    <rPh sb="13" eb="15">
      <t>ショリ</t>
    </rPh>
    <phoneticPr fontId="2"/>
  </si>
  <si>
    <t>次亜塩素酸ソーダの購入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phoneticPr fontId="2"/>
  </si>
  <si>
    <t>東部水処理センターへの電力供給</t>
    <rPh sb="0" eb="2">
      <t>トウブ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</si>
  <si>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福岡市東区</t>
    <phoneticPr fontId="1"/>
  </si>
  <si>
    <t>松島六丁目</t>
    <phoneticPr fontId="1"/>
  </si>
  <si>
    <t>東部水処理センターへの電力供給</t>
    <phoneticPr fontId="1"/>
  </si>
  <si>
    <t>一般</t>
    <phoneticPr fontId="1"/>
  </si>
  <si>
    <t>道路下水道局</t>
    <phoneticPr fontId="1"/>
  </si>
  <si>
    <t>東部水処理センター</t>
    <phoneticPr fontId="1"/>
  </si>
  <si>
    <t>092-621-3371</t>
    <phoneticPr fontId="1"/>
  </si>
  <si>
    <t>松島六丁目</t>
    <rPh sb="0" eb="2">
      <t>マツシマ</t>
    </rPh>
    <rPh sb="2" eb="3">
      <t>6</t>
    </rPh>
    <rPh sb="3" eb="5">
      <t>チョウメ</t>
    </rPh>
    <phoneticPr fontId="1"/>
  </si>
  <si>
    <t>東部水処理センター汚泥焼却用ローサルA重油の納入</t>
    <rPh sb="0" eb="5">
      <t>トウブミズショリ</t>
    </rPh>
    <rPh sb="9" eb="11">
      <t>オデイ</t>
    </rPh>
    <rPh sb="11" eb="14">
      <t>ショウキャクヨウ</t>
    </rPh>
    <rPh sb="19" eb="21">
      <t>ジュウユ</t>
    </rPh>
    <rPh sb="22" eb="24">
      <t>ノウニュウ</t>
    </rPh>
    <phoneticPr fontId="1"/>
  </si>
  <si>
    <t>道路下水道局</t>
    <rPh sb="0" eb="6">
      <t>ドウロゲスイドウキョク</t>
    </rPh>
    <phoneticPr fontId="1"/>
  </si>
  <si>
    <t>東部水処理センター</t>
    <rPh sb="0" eb="2">
      <t>トウブ</t>
    </rPh>
    <rPh sb="2" eb="5">
      <t>ミズショリ</t>
    </rPh>
    <phoneticPr fontId="1"/>
  </si>
  <si>
    <t>中部水処理センター電力供給</t>
  </si>
  <si>
    <t>荒津二丁目</t>
  </si>
  <si>
    <t>中部水処理センターへの電力供給</t>
  </si>
  <si>
    <t>中部水処理センター</t>
  </si>
  <si>
    <t>092-721-4991</t>
  </si>
  <si>
    <t>築地町ポンプ場電力供給</t>
  </si>
  <si>
    <t>福岡市博多区</t>
  </si>
  <si>
    <t>中洲中島町</t>
  </si>
  <si>
    <t>築地町ポンプ場への電力供給</t>
  </si>
  <si>
    <t>物品の購入</t>
  </si>
  <si>
    <t>高分子凝集剤（脱水機用）</t>
  </si>
  <si>
    <t>高分子凝集剤（脱水機用）の購入</t>
  </si>
  <si>
    <t>ポリ硫酸第二鉄（脱水機用）</t>
    <rPh sb="2" eb="4">
      <t>リュウサン</t>
    </rPh>
    <rPh sb="4" eb="6">
      <t>ダイニ</t>
    </rPh>
    <rPh sb="6" eb="7">
      <t>テツ</t>
    </rPh>
    <rPh sb="8" eb="12">
      <t>ダッスイキヨウ</t>
    </rPh>
    <phoneticPr fontId="3"/>
  </si>
  <si>
    <t>福岡市西区</t>
    <phoneticPr fontId="1"/>
  </si>
  <si>
    <t>小戸二丁目</t>
    <rPh sb="2" eb="3">
      <t>２</t>
    </rPh>
    <phoneticPr fontId="1"/>
  </si>
  <si>
    <t>道路下水道局</t>
    <rPh sb="0" eb="2">
      <t>ドウロ</t>
    </rPh>
    <rPh sb="2" eb="6">
      <t>ゲスイドウキョク</t>
    </rPh>
    <phoneticPr fontId="1"/>
  </si>
  <si>
    <t>西部水処理センター</t>
    <rPh sb="0" eb="9">
      <t>セイブ</t>
    </rPh>
    <phoneticPr fontId="1"/>
  </si>
  <si>
    <t>092-882-1161</t>
  </si>
  <si>
    <t>高分子凝集剤（脱水機用）</t>
    <rPh sb="0" eb="3">
      <t>コウブンシ</t>
    </rPh>
    <rPh sb="3" eb="5">
      <t>ギョウシュウ</t>
    </rPh>
    <rPh sb="5" eb="6">
      <t>ザイ</t>
    </rPh>
    <rPh sb="7" eb="11">
      <t>ダッスイキヨウ</t>
    </rPh>
    <phoneticPr fontId="3"/>
  </si>
  <si>
    <t>高分子凝集剤の購入（後期）</t>
    <rPh sb="0" eb="3">
      <t>コウブンシ</t>
    </rPh>
    <rPh sb="3" eb="6">
      <t>ギョウシュウザイ</t>
    </rPh>
    <rPh sb="7" eb="9">
      <t>コウニュウ</t>
    </rPh>
    <rPh sb="10" eb="12">
      <t>コウキ</t>
    </rPh>
    <phoneticPr fontId="1"/>
  </si>
  <si>
    <t>福岡市西区</t>
    <phoneticPr fontId="1"/>
  </si>
  <si>
    <t>ポリ硫酸第二鉄の購入（前期）</t>
    <rPh sb="2" eb="4">
      <t>リュウサン</t>
    </rPh>
    <rPh sb="4" eb="6">
      <t>ダイニ</t>
    </rPh>
    <rPh sb="6" eb="7">
      <t>テツ</t>
    </rPh>
    <rPh sb="8" eb="10">
      <t>コウニュウ</t>
    </rPh>
    <rPh sb="11" eb="13">
      <t>ゼンキ</t>
    </rPh>
    <phoneticPr fontId="3"/>
  </si>
  <si>
    <t>高分子凝集剤の購入（前期）</t>
    <rPh sb="0" eb="3">
      <t>コウブンシ</t>
    </rPh>
    <rPh sb="3" eb="6">
      <t>ギョウシュウザイ</t>
    </rPh>
    <rPh sb="7" eb="9">
      <t>コウニュウ</t>
    </rPh>
    <rPh sb="10" eb="12">
      <t>ゼンキ</t>
    </rPh>
    <phoneticPr fontId="1"/>
  </si>
  <si>
    <t>西部水処理センターへの電力供給</t>
  </si>
  <si>
    <t>西部水処理センター</t>
  </si>
  <si>
    <t>新西部水処理センターへの電力供給</t>
  </si>
  <si>
    <t>大字田尻</t>
  </si>
  <si>
    <t>新西部水処理センターへの電力供給</t>
    <rPh sb="0" eb="1">
      <t>シン</t>
    </rPh>
    <phoneticPr fontId="1"/>
  </si>
  <si>
    <t>和白水処理センターへの電力供給</t>
    <rPh sb="0" eb="2">
      <t>ワジロ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</si>
  <si>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福岡市東区</t>
    <phoneticPr fontId="1"/>
  </si>
  <si>
    <t>塩浜三丁目</t>
    <rPh sb="0" eb="2">
      <t>シオハマ</t>
    </rPh>
    <rPh sb="2" eb="3">
      <t>３</t>
    </rPh>
    <rPh sb="3" eb="5">
      <t>チョウメ</t>
    </rPh>
    <phoneticPr fontId="1"/>
  </si>
  <si>
    <t>和白水処理センターへの電力供給</t>
    <rPh sb="0" eb="5">
      <t>ワジロミズショリ</t>
    </rPh>
    <rPh sb="11" eb="13">
      <t>デンリョク</t>
    </rPh>
    <rPh sb="13" eb="15">
      <t>キョウキュウ</t>
    </rPh>
    <phoneticPr fontId="1"/>
  </si>
  <si>
    <t>和白水処理センター</t>
    <rPh sb="0" eb="2">
      <t>ワジロ</t>
    </rPh>
    <rPh sb="2" eb="5">
      <t>ミズショリ</t>
    </rPh>
    <phoneticPr fontId="1"/>
  </si>
  <si>
    <t>092-607-7001</t>
    <phoneticPr fontId="1"/>
  </si>
  <si>
    <t>免税軽油の購入</t>
    <rPh sb="0" eb="4">
      <t>メンゼイケイユ</t>
    </rPh>
    <rPh sb="5" eb="7">
      <t>コウニュウ</t>
    </rPh>
    <phoneticPr fontId="1"/>
  </si>
  <si>
    <t>福岡市博多区・西区</t>
    <rPh sb="0" eb="6">
      <t>フクオカシハカタク</t>
    </rPh>
    <rPh sb="7" eb="9">
      <t>ニシク</t>
    </rPh>
    <phoneticPr fontId="1"/>
  </si>
  <si>
    <t>築港本町・愛宕浜3丁目</t>
    <rPh sb="0" eb="4">
      <t>チッコウホンマチ</t>
    </rPh>
    <rPh sb="5" eb="7">
      <t>アタゴ</t>
    </rPh>
    <rPh sb="7" eb="8">
      <t>ハマ</t>
    </rPh>
    <rPh sb="9" eb="11">
      <t>チョウメ</t>
    </rPh>
    <phoneticPr fontId="1"/>
  </si>
  <si>
    <t>博多桟橋，姪浜桟橋における停泊船舶への免税軽油海上給油</t>
    <rPh sb="0" eb="2">
      <t>ハカタ</t>
    </rPh>
    <rPh sb="2" eb="4">
      <t>サンバシ</t>
    </rPh>
    <rPh sb="5" eb="7">
      <t>メイノハマ</t>
    </rPh>
    <rPh sb="7" eb="9">
      <t>サンバシ</t>
    </rPh>
    <rPh sb="13" eb="15">
      <t>テイハク</t>
    </rPh>
    <rPh sb="15" eb="17">
      <t>センパク</t>
    </rPh>
    <rPh sb="19" eb="21">
      <t>メンゼイ</t>
    </rPh>
    <rPh sb="21" eb="23">
      <t>ケイユ</t>
    </rPh>
    <rPh sb="23" eb="25">
      <t>カイジョウ</t>
    </rPh>
    <rPh sb="25" eb="27">
      <t>キュウユ</t>
    </rPh>
    <phoneticPr fontId="1"/>
  </si>
  <si>
    <t>港湾空港局</t>
    <rPh sb="0" eb="5">
      <t>コウワンクウコウキョク</t>
    </rPh>
    <phoneticPr fontId="1"/>
  </si>
  <si>
    <t>客船事務所</t>
    <rPh sb="0" eb="5">
      <t>キャクセンジムショ</t>
    </rPh>
    <phoneticPr fontId="1"/>
  </si>
  <si>
    <t>092-291-1085</t>
    <phoneticPr fontId="1"/>
  </si>
  <si>
    <t>092-291-1085</t>
    <phoneticPr fontId="1"/>
  </si>
  <si>
    <t>高規格救急自動車</t>
    <rPh sb="0" eb="3">
      <t>コウキカク</t>
    </rPh>
    <rPh sb="3" eb="5">
      <t>キュウキュウ</t>
    </rPh>
    <rPh sb="5" eb="8">
      <t>ジドウシャ</t>
    </rPh>
    <phoneticPr fontId="1"/>
  </si>
  <si>
    <t>舞鶴3丁目</t>
    <rPh sb="0" eb="2">
      <t>マイヅル</t>
    </rPh>
    <rPh sb="3" eb="5">
      <t>チョウメ</t>
    </rPh>
    <phoneticPr fontId="1"/>
  </si>
  <si>
    <t>高規格救急自動車2台</t>
    <rPh sb="0" eb="3">
      <t>コウキカク</t>
    </rPh>
    <rPh sb="3" eb="5">
      <t>キュウキュウ</t>
    </rPh>
    <rPh sb="5" eb="8">
      <t>ジドウシャ</t>
    </rPh>
    <rPh sb="9" eb="10">
      <t>ダイ</t>
    </rPh>
    <phoneticPr fontId="1"/>
  </si>
  <si>
    <t>消防局</t>
    <rPh sb="0" eb="2">
      <t>ショウボウ</t>
    </rPh>
    <rPh sb="2" eb="3">
      <t>キョク</t>
    </rPh>
    <phoneticPr fontId="1"/>
  </si>
  <si>
    <t>管理課</t>
    <rPh sb="0" eb="3">
      <t>カンリカ</t>
    </rPh>
    <phoneticPr fontId="1"/>
  </si>
  <si>
    <t>092-725-6541</t>
    <phoneticPr fontId="1"/>
  </si>
  <si>
    <t>消防ポンプ自動車（ＣＡＦＳ）</t>
    <rPh sb="0" eb="2">
      <t>ショウボウ</t>
    </rPh>
    <rPh sb="5" eb="8">
      <t>ジドウシャ</t>
    </rPh>
    <phoneticPr fontId="1"/>
  </si>
  <si>
    <t>消防ポンプ自動車（ＣＡＦＳ）1台</t>
    <rPh sb="0" eb="2">
      <t>ショウボウ</t>
    </rPh>
    <rPh sb="5" eb="8">
      <t>ジドウシャ</t>
    </rPh>
    <rPh sb="15" eb="16">
      <t>ダイ</t>
    </rPh>
    <phoneticPr fontId="1"/>
  </si>
  <si>
    <t>092-725-6541</t>
    <phoneticPr fontId="1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</si>
  <si>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1"/>
  </si>
  <si>
    <t>小型動力ポンプ付積載車3台</t>
    <rPh sb="0" eb="2">
      <t>コガタ</t>
    </rPh>
    <rPh sb="2" eb="4">
      <t>ドウリョク</t>
    </rPh>
    <rPh sb="7" eb="8">
      <t>ツ</t>
    </rPh>
    <rPh sb="8" eb="11">
      <t>セキサイシャ</t>
    </rPh>
    <rPh sb="12" eb="13">
      <t>ダイ</t>
    </rPh>
    <phoneticPr fontId="1"/>
  </si>
  <si>
    <t>教職員庶務事務システム構築業務委託</t>
    <rPh sb="0" eb="3">
      <t>キョウショクイン</t>
    </rPh>
    <rPh sb="3" eb="5">
      <t>ショム</t>
    </rPh>
    <rPh sb="5" eb="7">
      <t>ジム</t>
    </rPh>
    <rPh sb="11" eb="13">
      <t>コウチク</t>
    </rPh>
    <rPh sb="13" eb="15">
      <t>ギョウム</t>
    </rPh>
    <rPh sb="15" eb="17">
      <t>イタク</t>
    </rPh>
    <phoneticPr fontId="1"/>
  </si>
  <si>
    <t>天神１丁目８－１</t>
    <rPh sb="0" eb="2">
      <t>テンジン</t>
    </rPh>
    <rPh sb="3" eb="5">
      <t>チョウメ</t>
    </rPh>
    <phoneticPr fontId="1"/>
  </si>
  <si>
    <t>教職員に係る庶務事務システムの構築業務委託</t>
    <rPh sb="0" eb="3">
      <t>キョウショクイン</t>
    </rPh>
    <rPh sb="4" eb="5">
      <t>カカワ</t>
    </rPh>
    <rPh sb="6" eb="8">
      <t>ショム</t>
    </rPh>
    <rPh sb="8" eb="10">
      <t>ジム</t>
    </rPh>
    <rPh sb="15" eb="17">
      <t>コウチク</t>
    </rPh>
    <rPh sb="17" eb="19">
      <t>ギョウム</t>
    </rPh>
    <rPh sb="19" eb="21">
      <t>イタク</t>
    </rPh>
    <phoneticPr fontId="1"/>
  </si>
  <si>
    <t>教育委員会</t>
    <rPh sb="0" eb="2">
      <t>キョウイク</t>
    </rPh>
    <rPh sb="2" eb="5">
      <t>イインカイ</t>
    </rPh>
    <phoneticPr fontId="1"/>
  </si>
  <si>
    <t>職員課</t>
    <rPh sb="0" eb="2">
      <t>ショクイン</t>
    </rPh>
    <rPh sb="2" eb="3">
      <t>カ</t>
    </rPh>
    <phoneticPr fontId="1"/>
  </si>
  <si>
    <t>092-711-4608</t>
    <phoneticPr fontId="1"/>
  </si>
  <si>
    <t>物品のリース</t>
  </si>
  <si>
    <t>小・中学校教育用パソコン等賃貸借</t>
  </si>
  <si>
    <t>全市</t>
  </si>
  <si>
    <t>パソコン等の賃貸借</t>
  </si>
  <si>
    <t>教育委員会</t>
  </si>
  <si>
    <t>教育政策課</t>
  </si>
  <si>
    <t>092-711-4412</t>
  </si>
  <si>
    <t>教育ICT環境整備（中・特支）賃貸借</t>
  </si>
  <si>
    <t>普通教室へのプロジェクタ・タブレットPC等の賃貸借</t>
  </si>
  <si>
    <t>福岡市多々良浄水場電力供給</t>
    <rPh sb="0" eb="3">
      <t>フクオカシ</t>
    </rPh>
    <rPh sb="3" eb="6">
      <t>タタラ</t>
    </rPh>
    <rPh sb="6" eb="9">
      <t>ジョウスイジョウ</t>
    </rPh>
    <phoneticPr fontId="9"/>
  </si>
  <si>
    <t>糟屋郡粕屋町</t>
  </si>
  <si>
    <t>大字戸原</t>
  </si>
  <si>
    <t>多々良浄水場電力供給</t>
    <rPh sb="6" eb="8">
      <t>デンリョク</t>
    </rPh>
    <rPh sb="8" eb="10">
      <t>キョウキュウ</t>
    </rPh>
    <phoneticPr fontId="9"/>
  </si>
  <si>
    <t>水道局</t>
    <rPh sb="0" eb="3">
      <t>スイドウキョク</t>
    </rPh>
    <phoneticPr fontId="1"/>
  </si>
  <si>
    <t>設備課</t>
    <rPh sb="0" eb="2">
      <t>セツビ</t>
    </rPh>
    <rPh sb="2" eb="3">
      <t>カ</t>
    </rPh>
    <phoneticPr fontId="1"/>
  </si>
  <si>
    <t>092-483-3159</t>
  </si>
  <si>
    <t>福岡市多々良取水場電力供給</t>
    <rPh sb="3" eb="6">
      <t>タタラ</t>
    </rPh>
    <rPh sb="6" eb="8">
      <t>シュスイ</t>
    </rPh>
    <rPh sb="8" eb="9">
      <t>ジョウ</t>
    </rPh>
    <phoneticPr fontId="9"/>
  </si>
  <si>
    <t>福岡市東区</t>
    <rPh sb="3" eb="5">
      <t>ヒガシク</t>
    </rPh>
    <phoneticPr fontId="1"/>
  </si>
  <si>
    <t>多の津</t>
  </si>
  <si>
    <t>多々良取水場電力供給</t>
    <rPh sb="0" eb="3">
      <t>タタラ</t>
    </rPh>
    <rPh sb="3" eb="5">
      <t>シュスイ</t>
    </rPh>
    <rPh sb="5" eb="6">
      <t>ジョウ</t>
    </rPh>
    <phoneticPr fontId="9"/>
  </si>
  <si>
    <t>福岡市乙金浄水場電力供給</t>
    <rPh sb="3" eb="5">
      <t>オトガネ</t>
    </rPh>
    <rPh sb="5" eb="8">
      <t>ジョウスイジョウ</t>
    </rPh>
    <phoneticPr fontId="9"/>
  </si>
  <si>
    <t>大野城市</t>
  </si>
  <si>
    <t>乙金台</t>
  </si>
  <si>
    <t>乙金浄水場電力供給</t>
    <rPh sb="0" eb="2">
      <t>オトガネ</t>
    </rPh>
    <rPh sb="2" eb="5">
      <t>ジョウスイジョウ</t>
    </rPh>
    <phoneticPr fontId="9"/>
  </si>
  <si>
    <t>福岡市番托取水場電力供給</t>
    <rPh sb="3" eb="4">
      <t>バン</t>
    </rPh>
    <rPh sb="4" eb="5">
      <t>タク</t>
    </rPh>
    <rPh sb="5" eb="7">
      <t>シュスイ</t>
    </rPh>
    <rPh sb="7" eb="8">
      <t>ジョウ</t>
    </rPh>
    <phoneticPr fontId="9"/>
  </si>
  <si>
    <t>福岡市南区</t>
    <rPh sb="0" eb="3">
      <t>フクオカシ</t>
    </rPh>
    <rPh sb="3" eb="5">
      <t>ミナミク</t>
    </rPh>
    <phoneticPr fontId="1"/>
  </si>
  <si>
    <t>塩原</t>
  </si>
  <si>
    <t>番托取水場電力供給</t>
    <rPh sb="0" eb="1">
      <t>バン</t>
    </rPh>
    <rPh sb="1" eb="2">
      <t>タク</t>
    </rPh>
    <rPh sb="2" eb="4">
      <t>シュスイ</t>
    </rPh>
    <rPh sb="4" eb="5">
      <t>ジョウ</t>
    </rPh>
    <phoneticPr fontId="9"/>
  </si>
  <si>
    <t>福岡市室見取水場電力供給</t>
    <rPh sb="3" eb="5">
      <t>ムロミ</t>
    </rPh>
    <rPh sb="5" eb="7">
      <t>シュスイ</t>
    </rPh>
    <rPh sb="7" eb="8">
      <t>ジョウ</t>
    </rPh>
    <phoneticPr fontId="9"/>
  </si>
  <si>
    <t>福重</t>
  </si>
  <si>
    <t>室見取水場電力供給</t>
    <rPh sb="0" eb="2">
      <t>ムロミ</t>
    </rPh>
    <rPh sb="2" eb="4">
      <t>シュスイ</t>
    </rPh>
    <rPh sb="4" eb="5">
      <t>ジョウ</t>
    </rPh>
    <phoneticPr fontId="9"/>
  </si>
  <si>
    <t>水道メーターΦ13ｍｍ購入外1件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1"/>
  </si>
  <si>
    <t>福重５丁目</t>
    <rPh sb="0" eb="2">
      <t>フクシゲ</t>
    </rPh>
    <rPh sb="3" eb="5">
      <t>チョウメ</t>
    </rPh>
    <phoneticPr fontId="1"/>
  </si>
  <si>
    <t>水道メーターΦ13ｍｍ購入</t>
    <rPh sb="0" eb="2">
      <t>スイドウ</t>
    </rPh>
    <rPh sb="11" eb="13">
      <t>コウニュウ</t>
    </rPh>
    <phoneticPr fontId="1"/>
  </si>
  <si>
    <t>節水推進課</t>
    <rPh sb="0" eb="5">
      <t>セッスイスイシンカ</t>
    </rPh>
    <phoneticPr fontId="1"/>
  </si>
  <si>
    <t>092-483-3137</t>
    <phoneticPr fontId="1"/>
  </si>
  <si>
    <t>水道メーターΦ20ｍｍ購入外1件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1"/>
  </si>
  <si>
    <t>水道メーターΦ20ｍｍ購入</t>
    <rPh sb="0" eb="2">
      <t>スイドウ</t>
    </rPh>
    <rPh sb="11" eb="13">
      <t>コウニュウ</t>
    </rPh>
    <phoneticPr fontId="1"/>
  </si>
  <si>
    <t>水道用次亜塩素酸ナトリウムの購入</t>
    <rPh sb="0" eb="3">
      <t>スイドウヨウ</t>
    </rPh>
    <rPh sb="3" eb="5">
      <t>ジア</t>
    </rPh>
    <rPh sb="5" eb="7">
      <t>エンソ</t>
    </rPh>
    <rPh sb="7" eb="8">
      <t>サン</t>
    </rPh>
    <rPh sb="14" eb="16">
      <t>コウニュウ</t>
    </rPh>
    <phoneticPr fontId="1"/>
  </si>
  <si>
    <t>大野城市</t>
    <rPh sb="0" eb="4">
      <t>オオノジョウシ</t>
    </rPh>
    <phoneticPr fontId="1"/>
  </si>
  <si>
    <t>乙金台３丁目外６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</si>
  <si>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</si>
  <si>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</si>
  <si>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水道用水酸化ナトリウムの購入</t>
    <rPh sb="0" eb="3">
      <t>スイドウヨウ</t>
    </rPh>
    <rPh sb="3" eb="6">
      <t>スイサンカ</t>
    </rPh>
    <rPh sb="12" eb="14">
      <t>コウニュウ</t>
    </rPh>
    <phoneticPr fontId="1"/>
  </si>
  <si>
    <t>乙金台３丁目外４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</si>
  <si>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
（乙金浄水場・多々良浄水場）</t>
    <rPh sb="0" eb="3">
      <t>スイドウヨウ</t>
    </rPh>
    <rPh sb="5" eb="7">
      <t>エンカ</t>
    </rPh>
    <rPh sb="14" eb="16">
      <t>コウニュウ</t>
    </rPh>
    <rPh sb="18" eb="20">
      <t>オトガネ</t>
    </rPh>
    <rPh sb="20" eb="23">
      <t>ジョウスイジョウ</t>
    </rPh>
    <rPh sb="24" eb="27">
      <t>タタラ</t>
    </rPh>
    <rPh sb="27" eb="30">
      <t>ジョウスイジョウ</t>
    </rPh>
    <phoneticPr fontId="1"/>
  </si>
  <si>
    <t>乙金台３丁目外１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</si>
  <si>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</t>
    <rPh sb="0" eb="3">
      <t>スイドウヨウ</t>
    </rPh>
    <rPh sb="5" eb="7">
      <t>エンカ</t>
    </rPh>
    <rPh sb="14" eb="16">
      <t>コウニュウ</t>
    </rPh>
    <phoneticPr fontId="1"/>
  </si>
  <si>
    <t>水道用ポリ塩化アルミニウムの購入
（高宮浄水場）</t>
    <rPh sb="0" eb="3">
      <t>スイドウヨウ</t>
    </rPh>
    <rPh sb="5" eb="7">
      <t>エンカ</t>
    </rPh>
    <rPh sb="14" eb="16">
      <t>コウニュウ</t>
    </rPh>
    <rPh sb="18" eb="20">
      <t>タカミヤ</t>
    </rPh>
    <rPh sb="20" eb="23">
      <t>ジョウスイジョウ</t>
    </rPh>
    <phoneticPr fontId="1"/>
  </si>
  <si>
    <t>大池２丁目</t>
    <rPh sb="0" eb="2">
      <t>オオイケ</t>
    </rPh>
    <rPh sb="3" eb="5">
      <t>チョウメ</t>
    </rPh>
    <phoneticPr fontId="1"/>
  </si>
  <si>
    <t>水道用ポリ塩化アルミニウムの購入
（夫婦石浄水場・瑞梅寺浄水場）</t>
    <rPh sb="0" eb="3">
      <t>スイドウヨウ</t>
    </rPh>
    <rPh sb="5" eb="7">
      <t>エンカ</t>
    </rPh>
    <rPh sb="14" eb="16">
      <t>コウニュウ</t>
    </rPh>
    <rPh sb="18" eb="21">
      <t>メオトイシ</t>
    </rPh>
    <rPh sb="21" eb="24">
      <t>ジョウスイジョウ</t>
    </rPh>
    <rPh sb="25" eb="28">
      <t>ズイバイジ</t>
    </rPh>
    <rPh sb="28" eb="31">
      <t>ジョウスイジョウ</t>
    </rPh>
    <phoneticPr fontId="1"/>
  </si>
  <si>
    <t>桧原外１</t>
    <rPh sb="0" eb="2">
      <t>ヒバル</t>
    </rPh>
    <rPh sb="2" eb="3">
      <t>ホカ</t>
    </rPh>
    <phoneticPr fontId="1"/>
  </si>
  <si>
    <t>粉末活性炭の購入
（番托取水場・多々良浄水場・室見取水場）</t>
    <rPh sb="0" eb="2">
      <t>フンマツ</t>
    </rPh>
    <rPh sb="2" eb="5">
      <t>カッセイタン</t>
    </rPh>
    <rPh sb="6" eb="8">
      <t>コウニュウ</t>
    </rPh>
    <rPh sb="10" eb="11">
      <t>バン</t>
    </rPh>
    <rPh sb="11" eb="12">
      <t>タク</t>
    </rPh>
    <rPh sb="12" eb="14">
      <t>シュスイ</t>
    </rPh>
    <rPh sb="14" eb="15">
      <t>ジョウ</t>
    </rPh>
    <rPh sb="23" eb="25">
      <t>ムロミ</t>
    </rPh>
    <rPh sb="25" eb="27">
      <t>シュスイ</t>
    </rPh>
    <rPh sb="27" eb="28">
      <t>ジョウ</t>
    </rPh>
    <phoneticPr fontId="1"/>
  </si>
  <si>
    <t>糟屋郡粕屋町</t>
    <rPh sb="0" eb="3">
      <t>カスヤグン</t>
    </rPh>
    <rPh sb="3" eb="6">
      <t>カスヤマチ</t>
    </rPh>
    <phoneticPr fontId="1"/>
  </si>
  <si>
    <t>戸原外２</t>
    <rPh sb="0" eb="1">
      <t>ト</t>
    </rPh>
    <rPh sb="1" eb="2">
      <t>ハラ</t>
    </rPh>
    <rPh sb="2" eb="3">
      <t>ホカ</t>
    </rPh>
    <phoneticPr fontId="1"/>
  </si>
  <si>
    <t>粉末活性炭の購入</t>
    <rPh sb="0" eb="2">
      <t>フンマツ</t>
    </rPh>
    <rPh sb="2" eb="5">
      <t>カッセイタン</t>
    </rPh>
    <rPh sb="6" eb="8">
      <t>コウニュウ</t>
    </rPh>
    <phoneticPr fontId="1"/>
  </si>
  <si>
    <t>床下集塵機更新</t>
  </si>
  <si>
    <t>092-881-3370</t>
  </si>
  <si>
    <t>地下鉄空港・箱崎線車両製造</t>
    <rPh sb="0" eb="3">
      <t>チカテツ</t>
    </rPh>
    <rPh sb="3" eb="5">
      <t>クウコウ</t>
    </rPh>
    <rPh sb="6" eb="8">
      <t>ハコザキ</t>
    </rPh>
    <rPh sb="8" eb="9">
      <t>セン</t>
    </rPh>
    <rPh sb="9" eb="11">
      <t>シャリョウ</t>
    </rPh>
    <rPh sb="11" eb="13">
      <t>セイゾウ</t>
    </rPh>
    <phoneticPr fontId="1"/>
  </si>
  <si>
    <t>下山門四丁目</t>
    <rPh sb="0" eb="3">
      <t>シモヤマト</t>
    </rPh>
    <rPh sb="3" eb="6">
      <t>ヨンチョウメ</t>
    </rPh>
    <phoneticPr fontId="1"/>
  </si>
  <si>
    <t>地下鉄空港・箱崎線を走行する1000N系車両の置換え車両の製造</t>
    <rPh sb="10" eb="12">
      <t>ソウコウ</t>
    </rPh>
    <rPh sb="19" eb="20">
      <t>ケイ</t>
    </rPh>
    <rPh sb="23" eb="24">
      <t>オ</t>
    </rPh>
    <rPh sb="24" eb="25">
      <t>カ</t>
    </rPh>
    <rPh sb="26" eb="28">
      <t>シャリョウ</t>
    </rPh>
    <phoneticPr fontId="1"/>
  </si>
  <si>
    <t>交通局</t>
    <rPh sb="0" eb="3">
      <t>コウツウキョク</t>
    </rPh>
    <phoneticPr fontId="1"/>
  </si>
  <si>
    <t>車両課</t>
    <rPh sb="0" eb="2">
      <t>シャリョウ</t>
    </rPh>
    <rPh sb="2" eb="3">
      <t>カ</t>
    </rPh>
    <phoneticPr fontId="1"/>
  </si>
  <si>
    <t>092-732-4358</t>
    <phoneticPr fontId="1"/>
  </si>
  <si>
    <t>床下集塵機の購入</t>
    <rPh sb="6" eb="8">
      <t>コウニュウ</t>
    </rPh>
    <phoneticPr fontId="1"/>
  </si>
  <si>
    <t>姪浜車両工場</t>
    <rPh sb="0" eb="2">
      <t>メイノハマ</t>
    </rPh>
    <rPh sb="2" eb="4">
      <t>シャリョウ</t>
    </rPh>
    <rPh sb="4" eb="6">
      <t>コウジョウ</t>
    </rPh>
    <phoneticPr fontId="1"/>
  </si>
  <si>
    <t>会計室</t>
    <phoneticPr fontId="1"/>
  </si>
  <si>
    <t>市長室</t>
    <phoneticPr fontId="1"/>
  </si>
  <si>
    <t>総務企画局</t>
    <phoneticPr fontId="1"/>
  </si>
  <si>
    <t>財政局</t>
    <phoneticPr fontId="1"/>
  </si>
  <si>
    <t>市民局</t>
    <phoneticPr fontId="1"/>
  </si>
  <si>
    <t>こども未来局</t>
    <phoneticPr fontId="1"/>
  </si>
  <si>
    <t>保健福祉局</t>
    <phoneticPr fontId="1"/>
  </si>
  <si>
    <t>環境局</t>
    <phoneticPr fontId="1"/>
  </si>
  <si>
    <t>経済観光文化局</t>
    <rPh sb="2" eb="4">
      <t>カンコウ</t>
    </rPh>
    <rPh sb="4" eb="6">
      <t>ブンカ</t>
    </rPh>
    <phoneticPr fontId="1"/>
  </si>
  <si>
    <t>農林水産局</t>
    <phoneticPr fontId="1"/>
  </si>
  <si>
    <t>住宅都市局</t>
    <phoneticPr fontId="1"/>
  </si>
  <si>
    <t>道路下水道局</t>
    <phoneticPr fontId="1"/>
  </si>
  <si>
    <t>港湾空港局</t>
    <rPh sb="2" eb="4">
      <t>クウコウ</t>
    </rPh>
    <phoneticPr fontId="1"/>
  </si>
  <si>
    <t>東区</t>
    <phoneticPr fontId="1"/>
  </si>
  <si>
    <t>博多区</t>
    <phoneticPr fontId="1"/>
  </si>
  <si>
    <t>中央区</t>
    <phoneticPr fontId="1"/>
  </si>
  <si>
    <t>南区</t>
    <phoneticPr fontId="1"/>
  </si>
  <si>
    <t>城南区</t>
    <phoneticPr fontId="1"/>
  </si>
  <si>
    <t>早良区</t>
    <phoneticPr fontId="1"/>
  </si>
  <si>
    <t>西区</t>
    <phoneticPr fontId="1"/>
  </si>
  <si>
    <t>選挙管理委員会事務局</t>
    <phoneticPr fontId="1"/>
  </si>
  <si>
    <t>人事委員会事務局</t>
    <phoneticPr fontId="1"/>
  </si>
  <si>
    <t>監査事務局</t>
    <phoneticPr fontId="1"/>
  </si>
  <si>
    <t>農業委員会事務局</t>
    <phoneticPr fontId="1"/>
  </si>
  <si>
    <t>議会事務局</t>
    <phoneticPr fontId="1"/>
  </si>
  <si>
    <t>消防局</t>
    <phoneticPr fontId="1"/>
  </si>
  <si>
    <t>教育委員会</t>
    <phoneticPr fontId="1"/>
  </si>
  <si>
    <t>水道局</t>
    <phoneticPr fontId="1"/>
  </si>
  <si>
    <t>交通局</t>
    <phoneticPr fontId="1"/>
  </si>
  <si>
    <t>福岡市施設整備公社</t>
    <phoneticPr fontId="1"/>
  </si>
  <si>
    <t>一般
（提案競技）</t>
    <phoneticPr fontId="1"/>
  </si>
  <si>
    <t>種類</t>
    <rPh sb="0" eb="2">
      <t>シュルイ</t>
    </rPh>
    <phoneticPr fontId="1"/>
  </si>
  <si>
    <t>公告の時期2020年7月
「総合評価方式」</t>
    <rPh sb="0" eb="2">
      <t>コウコク</t>
    </rPh>
    <rPh sb="3" eb="5">
      <t>ジキ</t>
    </rPh>
    <rPh sb="9" eb="10">
      <t>ネン</t>
    </rPh>
    <rPh sb="11" eb="12">
      <t>ガツ</t>
    </rPh>
    <rPh sb="14" eb="16">
      <t>ソウゴウ</t>
    </rPh>
    <rPh sb="16" eb="18">
      <t>ヒョウカ</t>
    </rPh>
    <rPh sb="18" eb="20">
      <t>ホウシキ</t>
    </rPh>
    <phoneticPr fontId="1"/>
  </si>
  <si>
    <t>総合評価方式</t>
    <phoneticPr fontId="1"/>
  </si>
  <si>
    <t>電力供給契約</t>
    <rPh sb="0" eb="4">
      <t>デンリョクキョウキュウ</t>
    </rPh>
    <rPh sb="4" eb="6">
      <t>ケイヤク</t>
    </rPh>
    <phoneticPr fontId="1"/>
  </si>
  <si>
    <t>福岡市早良区</t>
    <rPh sb="0" eb="6">
      <t>フクオカシサワラク</t>
    </rPh>
    <phoneticPr fontId="1"/>
  </si>
  <si>
    <t>百道浜三丁目</t>
    <rPh sb="0" eb="3">
      <t>モモチハマ</t>
    </rPh>
    <rPh sb="3" eb="6">
      <t>サンチョウメ</t>
    </rPh>
    <phoneticPr fontId="1"/>
  </si>
  <si>
    <t>福岡市総合図書館への電力供給契約（高圧大口施設）</t>
    <rPh sb="0" eb="8">
      <t>フクオカシソウゴウトショカン</t>
    </rPh>
    <rPh sb="10" eb="16">
      <t>デンリョクキョウキュウケイヤク</t>
    </rPh>
    <rPh sb="17" eb="19">
      <t>コウアツ</t>
    </rPh>
    <rPh sb="19" eb="21">
      <t>オオグチ</t>
    </rPh>
    <rPh sb="21" eb="23">
      <t>シセツ</t>
    </rPh>
    <phoneticPr fontId="1"/>
  </si>
  <si>
    <t>総合図書館
運営課</t>
    <rPh sb="0" eb="2">
      <t>ソウゴウ</t>
    </rPh>
    <rPh sb="2" eb="5">
      <t>トショカン</t>
    </rPh>
    <rPh sb="6" eb="9">
      <t>ウンエイカ</t>
    </rPh>
    <phoneticPr fontId="1"/>
  </si>
  <si>
    <t>092-852-0618</t>
    <phoneticPr fontId="1"/>
  </si>
  <si>
    <t>物品の購入
（電力供給）</t>
    <rPh sb="0" eb="2">
      <t>ブッピン</t>
    </rPh>
    <rPh sb="3" eb="5">
      <t>コウニュウ</t>
    </rPh>
    <rPh sb="7" eb="9">
      <t>デンリョク</t>
    </rPh>
    <rPh sb="9" eb="11">
      <t>キョウキュウ</t>
    </rPh>
    <phoneticPr fontId="1"/>
  </si>
  <si>
    <t>役務の提供
（ｼｽﾃﾑ開発等）</t>
    <phoneticPr fontId="1"/>
  </si>
  <si>
    <t>役務の提供
（ｼｽﾃﾑ開発等）</t>
    <rPh sb="0" eb="2">
      <t>エキム</t>
    </rPh>
    <rPh sb="3" eb="5">
      <t>テイキョウ</t>
    </rPh>
    <rPh sb="11" eb="13">
      <t>カイハツ</t>
    </rPh>
    <rPh sb="13" eb="14">
      <t>トウ</t>
    </rPh>
    <phoneticPr fontId="1"/>
  </si>
  <si>
    <t>役務の提供
（広告サービス）</t>
    <rPh sb="0" eb="2">
      <t>エキム</t>
    </rPh>
    <rPh sb="3" eb="5">
      <t>テイキョウ</t>
    </rPh>
    <rPh sb="7" eb="9">
      <t>コウコク</t>
    </rPh>
    <phoneticPr fontId="1"/>
  </si>
  <si>
    <t>役務の提供
（建築物の清掃）</t>
    <rPh sb="0" eb="2">
      <t>エキム</t>
    </rPh>
    <rPh sb="3" eb="5">
      <t>テイキョウ</t>
    </rPh>
    <rPh sb="7" eb="10">
      <t>ケンチクブツ</t>
    </rPh>
    <rPh sb="11" eb="13">
      <t>セイソウ</t>
    </rPh>
    <phoneticPr fontId="1"/>
  </si>
  <si>
    <t>役務の提供
（市場調査等）</t>
    <rPh sb="0" eb="2">
      <t>エキム</t>
    </rPh>
    <rPh sb="3" eb="5">
      <t>テイキョウ</t>
    </rPh>
    <rPh sb="7" eb="9">
      <t>イチバ</t>
    </rPh>
    <rPh sb="9" eb="11">
      <t>チョウサ</t>
    </rPh>
    <rPh sb="11" eb="12">
      <t>トウ</t>
    </rPh>
    <phoneticPr fontId="1"/>
  </si>
  <si>
    <t>役務の提供
（運送）</t>
    <rPh sb="0" eb="2">
      <t>エキム</t>
    </rPh>
    <rPh sb="3" eb="5">
      <t>テイキョウ</t>
    </rPh>
    <rPh sb="7" eb="9">
      <t>ウンソウ</t>
    </rPh>
    <phoneticPr fontId="1"/>
  </si>
  <si>
    <t>番号</t>
    <rPh sb="0" eb="2">
      <t>バンゴウ</t>
    </rPh>
    <phoneticPr fontId="1"/>
  </si>
  <si>
    <t>局</t>
    <rPh sb="0" eb="1">
      <t>キョク</t>
    </rPh>
    <phoneticPr fontId="1"/>
  </si>
  <si>
    <t>ローサルA重油（6月分）</t>
    <rPh sb="5" eb="7">
      <t>ジュウユ</t>
    </rPh>
    <rPh sb="9" eb="11">
      <t>ガツブン</t>
    </rPh>
    <phoneticPr fontId="1"/>
  </si>
  <si>
    <t>ローサルA重油（7月分）</t>
    <rPh sb="5" eb="7">
      <t>ジュウユ</t>
    </rPh>
    <rPh sb="9" eb="11">
      <t>ガツブン</t>
    </rPh>
    <phoneticPr fontId="1"/>
  </si>
  <si>
    <t>ローサルA重油（8月分）</t>
    <rPh sb="5" eb="7">
      <t>ジュウユ</t>
    </rPh>
    <rPh sb="9" eb="11">
      <t>ガツブン</t>
    </rPh>
    <phoneticPr fontId="1"/>
  </si>
  <si>
    <t>ローサルA重油（9月分）</t>
    <rPh sb="5" eb="7">
      <t>ジュウユ</t>
    </rPh>
    <rPh sb="9" eb="11">
      <t>ガツブン</t>
    </rPh>
    <phoneticPr fontId="1"/>
  </si>
  <si>
    <t>ローサルA重油（10月分）</t>
    <rPh sb="5" eb="7">
      <t>ジュウユ</t>
    </rPh>
    <rPh sb="10" eb="12">
      <t>ガツブン</t>
    </rPh>
    <phoneticPr fontId="1"/>
  </si>
  <si>
    <t>ローサルA重油（11月分）</t>
    <rPh sb="5" eb="7">
      <t>ジュウユ</t>
    </rPh>
    <rPh sb="10" eb="12">
      <t>ガツブン</t>
    </rPh>
    <phoneticPr fontId="1"/>
  </si>
  <si>
    <t>ローサルA重油（12月分）</t>
    <rPh sb="5" eb="7">
      <t>ジュウユ</t>
    </rPh>
    <rPh sb="10" eb="12">
      <t>ガツブン</t>
    </rPh>
    <phoneticPr fontId="1"/>
  </si>
  <si>
    <t>ローサルA重油（1月分）</t>
    <rPh sb="5" eb="7">
      <t>ジュウユ</t>
    </rPh>
    <rPh sb="9" eb="11">
      <t>ガツブン</t>
    </rPh>
    <phoneticPr fontId="1"/>
  </si>
  <si>
    <t>ローサルA重油（2月分）</t>
    <rPh sb="5" eb="7">
      <t>ジュウユ</t>
    </rPh>
    <rPh sb="9" eb="11">
      <t>ガツブン</t>
    </rPh>
    <phoneticPr fontId="1"/>
  </si>
  <si>
    <t>ローサルA重油（3月分）</t>
    <rPh sb="5" eb="7">
      <t>ジュウユ</t>
    </rPh>
    <rPh sb="9" eb="11">
      <t>ガツブン</t>
    </rPh>
    <phoneticPr fontId="1"/>
  </si>
  <si>
    <t>ローサルA重油（4月分）</t>
    <rPh sb="5" eb="7">
      <t>ジュウユ</t>
    </rPh>
    <rPh sb="9" eb="11">
      <t>ガツブン</t>
    </rPh>
    <phoneticPr fontId="1"/>
  </si>
  <si>
    <t>ローサルA重油（5月分）</t>
    <rPh sb="5" eb="7">
      <t>ジュウユ</t>
    </rPh>
    <rPh sb="9" eb="1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</si>
</sst>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 wrapText="1"/>
      <protection locked="0"/>
    </xf>
    <xf numFmtId="177" fontId="3" fillId="0" borderId="2" xfId="0" applyNumberFormat="1" applyFont="1" applyBorder="1" applyAlignment="1">
      <alignment horizontal="left" vertical="center" wrapText="1"/>
    </xf>
    <xf numFmtId="177" fontId="9" fillId="0" borderId="2" xfId="0" applyNumberFormat="1" applyFont="1" applyBorder="1" applyAlignment="1" applyProtection="1">
      <alignment horizontal="left" vertical="center" wrapText="1"/>
      <protection locked="0"/>
    </xf>
    <xf numFmtId="176" fontId="9" fillId="0" borderId="2" xfId="0" applyNumberFormat="1" applyFont="1" applyBorder="1" applyAlignment="1" applyProtection="1">
      <alignment horizontal="left" vertical="center" wrapText="1"/>
      <protection locked="0"/>
    </xf>
    <xf numFmtId="177" fontId="9" fillId="0" borderId="2" xfId="0" applyNumberFormat="1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 wrapText="1"/>
    </xf>
    <xf numFmtId="177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9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2" xfId="0" applyNumberFormat="1" applyFont="1" applyBorder="1" applyAlignment="1" applyProtection="1">
      <alignment horizontal="left" vertical="center" shrinkToFit="1"/>
      <protection locked="0"/>
    </xf>
    <xf numFmtId="0" fontId="11" fillId="0" borderId="7" xfId="1" applyFont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176" fontId="3" fillId="2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9675;&#9675;&#23616;&#12539;&#21306;&#12539;&#23460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10-52&#36786;&#26519;&#27700;&#29987;&#23616;/&#12304;&#36786;&#26519;&#27700;&#29987;&#23616;&#12539;&#20462;&#27491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644;&#30333;TC&#12305;03_&#12304;&#19979;&#27700;&#36947;&#26045;&#35373;&#37096;&#22238;&#31572;&#29992;&#12305;&#12300;&#29305;&#23450;&#35519;&#36948;&#22865;&#32004;&#12398;&#30330;&#27880;&#20104;&#23450;&#24773;&#22577;&#65288;&#65335;&#65332;&#65327;&#26696;&#20214;&#65289;&#65288;&#23616;&#21029;&#65289;&#12301;&#65288;31&#24180;4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01_&#23450;&#26399;&#30340;&#22238;&#31572;\11_&#35519;&#36948;&#20104;&#23450;&#24773;&#22577;\10.29&#65343;&#31119;&#23713;&#24066;&#30330;&#27880;&#20104;&#23450;&#24773;&#22577;&#12398;&#20844;&#34920;&#12395;&#20418;&#12427;&#35519;&#26619;&#12395;&#12388;&#12356;&#12390;&#65288;&#20196;&#21644;&#65298;&#24180;&#65297;&#26376;&#20844;&#34920;&#20998;&#65289;&#65288;&#29031;&#20250;&#65289;\&#22238;&#31572;\03_&#12304;&#19979;&#27700;&#36947;&#26045;&#35373;&#3709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01_&#23450;&#26399;&#30340;&#22238;&#31572;\11_&#35519;&#36948;&#20104;&#23450;&#24773;&#22577;\&#12304;214&#12294;&#12305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02&#21508;&#35506;&#22238;&#31572;\03_&#12304;&#20013;&#37096;&#65332;&#65315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19979;&#27700;&#36947;&#26045;&#35373;&#37096;&#22238;&#31572;&#29992;&#12305;&#12300;&#29305;&#23450;&#35519;&#36948;&#22865;&#32004;&#12398;&#30330;&#27880;&#20104;&#23450;&#24773;&#22577;&#65288;&#65335;&#65332;&#65327;&#26696;&#20214;&#65289;&#65288;&#23616;&#21029;&#65289;&#12301;&#65288;31&#24180;4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01_&#23450;&#26399;&#30340;&#22238;&#31572;\11_&#35519;&#36948;&#20104;&#23450;&#24773;&#22577;\&#12304;214&#12294;&#12305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02&#21508;&#35506;&#22238;&#31572;\03_&#12304;&#26481;&#37096;TC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4314;&#35373;&#37096;&#22238;&#31572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3458;&#33337;&#20107;&#21209;&#25152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26-22&#28040;&#38450;&#23616;/03_&#12304;&#28040;&#38450;&#2361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7972;&#27700;&#35519;&#25972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32207;&#21209;&#20225;&#30011;&#23616;&#12539;&#21306;&#12539;&#23460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_&#12467;&#12511;&#12493;&#12483;&#12488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03-5&#32207;&#21209;&#20225;&#30011;&#23616;/03_&#12304;&#32207;&#20225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04-6&#36001;&#25919;&#23616;/03_&#12304;&#36001;&#25919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-%20&#12467;&#12500;&#125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9872;&#22659;&#23616;&#33256;&#28023;&#24037;&#22580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35199;&#37096;&#24037;&#22580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1338;&#29289;&#39208;&#36939;&#21942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3518\&#37096;&#20849;&#29992;\&#31649;&#29702;&#35506;&#20849;&#29992;\&#29031;&#20250;&#22238;&#31572;\31%20&#29031;&#20250;&#12539;&#22238;&#31572;&#12539;&#36890;&#30693;\&#9733;20200130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1508;&#20418;&#22238;&#31572;\03_&#12304;&#32207;&#21209;&#20418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3518\&#37096;&#20849;&#29992;\&#31649;&#29702;&#35506;&#20849;&#29992;\&#29031;&#20250;&#22238;&#31572;\31%20&#29031;&#20250;&#12539;&#22238;&#31572;&#12539;&#36890;&#30693;\&#9733;20200130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1508;&#20418;&#22238;&#31572;\&#65288;&#24195;&#22577;&#23459;&#20253;&#20418;&#65289;03_&#12304;&#9675;&#9675;&#3550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20418;/&#9733;&#29031;&#20250;&#12539;&#22238;&#31572;/H31/R2.2.12&#12294;&#65292;&#23616;19&#12294;&#12288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/&#21508;&#35506;&#22238;&#31572;/&#38738;&#26524;&#24066;&#22580;03_&#12304;&#36786;&#26519;&#27700;&#29987;&#23616;&#12305;&#12300;&#29305;&#23450;&#35519;&#36948;&#22865;&#32004;&#12398;&#30330;&#27880;&#20104;&#23450;&#24773;&#22577;&#65288;&#65335;&#65332;&#65327;&#26696;&#20214;&#65289;&#65288;&#23616;&#21029;&#65289;&#12301;&#65288;&#20196;&#21644;&#65298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消防局"/>
      <sheetName val="ＷＴＯ　0204（すべて）"/>
      <sheetName val="リスト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0204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105"/>
  <sheetViews>
    <sheetView tabSelected="1" view="pageBreakPreview" topLeftCell="A74" zoomScale="70" zoomScaleNormal="70" zoomScaleSheetLayoutView="70" workbookViewId="0">
      <selection activeCell="G77" sqref="G77"/>
    </sheetView>
  </sheetViews>
  <sheetFormatPr defaultRowHeight="13.5" x14ac:dyDescent="0.15"/>
  <cols>
    <col min="1" max="1" width="14.75" style="1" customWidth="1"/>
    <col min="2" max="2" width="32" style="3" customWidth="1"/>
    <col min="3" max="3" width="14.625" style="1" customWidth="1"/>
    <col min="4" max="4" width="14.875" style="1" customWidth="1"/>
    <col min="5" max="6" width="11.875" style="4" customWidth="1"/>
    <col min="7" max="7" width="30.375" style="3" customWidth="1"/>
    <col min="8" max="8" width="12" style="5" customWidth="1"/>
    <col min="9" max="9" width="13" style="1" customWidth="1"/>
    <col min="10" max="10" width="15.125" style="1" customWidth="1"/>
    <col min="11" max="11" width="12.625" style="1" customWidth="1"/>
    <col min="12" max="12" width="12.875" style="1" customWidth="1"/>
    <col min="13" max="13" width="24.875" style="1" customWidth="1"/>
    <col min="14" max="14" width="4.125" style="1" customWidth="1"/>
    <col min="15" max="24" width="9" style="6"/>
    <col min="25" max="16384" width="9" style="1"/>
  </cols>
  <sheetData>
    <row r="1" spans="1:24" ht="33" customHeight="1" x14ac:dyDescent="0.15">
      <c r="A1" s="2" t="s">
        <v>0</v>
      </c>
    </row>
    <row r="2" spans="1:24" ht="6" customHeight="1" x14ac:dyDescent="0.15">
      <c r="A2" s="2"/>
    </row>
    <row r="3" spans="1:24" ht="72" customHeight="1" x14ac:dyDescent="0.1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" customHeight="1" x14ac:dyDescent="0.15"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18" customHeight="1" x14ac:dyDescent="0.15">
      <c r="A5" s="43" t="s">
        <v>2</v>
      </c>
      <c r="B5" s="41" t="s">
        <v>3</v>
      </c>
      <c r="C5" s="45" t="s">
        <v>4</v>
      </c>
      <c r="D5" s="45"/>
      <c r="E5" s="50" t="s">
        <v>5</v>
      </c>
      <c r="F5" s="50"/>
      <c r="G5" s="41" t="s">
        <v>6</v>
      </c>
      <c r="H5" s="48" t="s">
        <v>7</v>
      </c>
      <c r="I5" s="46" t="s">
        <v>8</v>
      </c>
      <c r="J5" s="45" t="s">
        <v>9</v>
      </c>
      <c r="K5" s="45"/>
      <c r="L5" s="45"/>
      <c r="M5" s="39" t="s">
        <v>10</v>
      </c>
    </row>
    <row r="6" spans="1:24" ht="22.5" customHeight="1" x14ac:dyDescent="0.15">
      <c r="A6" s="44"/>
      <c r="B6" s="42"/>
      <c r="C6" s="8" t="s">
        <v>11</v>
      </c>
      <c r="D6" s="9" t="s">
        <v>12</v>
      </c>
      <c r="E6" s="10" t="s">
        <v>13</v>
      </c>
      <c r="F6" s="10" t="s">
        <v>14</v>
      </c>
      <c r="G6" s="42"/>
      <c r="H6" s="49"/>
      <c r="I6" s="47"/>
      <c r="J6" s="11" t="s">
        <v>15</v>
      </c>
      <c r="K6" s="11" t="s">
        <v>16</v>
      </c>
      <c r="L6" s="11" t="s">
        <v>17</v>
      </c>
      <c r="M6" s="40"/>
      <c r="N6" s="1" t="s">
        <v>324</v>
      </c>
      <c r="O6" s="6" t="s">
        <v>308</v>
      </c>
      <c r="P6" s="6" t="s">
        <v>325</v>
      </c>
    </row>
    <row r="7" spans="1:24" ht="48" customHeight="1" x14ac:dyDescent="0.15">
      <c r="A7" s="15" t="s">
        <v>21</v>
      </c>
      <c r="B7" s="15" t="s">
        <v>123</v>
      </c>
      <c r="C7" s="15" t="s">
        <v>124</v>
      </c>
      <c r="D7" s="15" t="s">
        <v>125</v>
      </c>
      <c r="E7" s="16">
        <v>44013</v>
      </c>
      <c r="F7" s="16">
        <v>45366</v>
      </c>
      <c r="G7" s="15" t="s">
        <v>126</v>
      </c>
      <c r="H7" s="16">
        <v>43922</v>
      </c>
      <c r="I7" s="15" t="s">
        <v>53</v>
      </c>
      <c r="J7" s="15" t="s">
        <v>127</v>
      </c>
      <c r="K7" s="15" t="s">
        <v>128</v>
      </c>
      <c r="L7" s="17" t="s">
        <v>129</v>
      </c>
      <c r="M7" s="17" t="s">
        <v>130</v>
      </c>
      <c r="N7" s="20">
        <v>1</v>
      </c>
      <c r="O7" s="34">
        <f>VLOOKUP(A7,リスト!$B$2:$C$11,2,0)</f>
        <v>1</v>
      </c>
      <c r="P7" s="34">
        <f>VLOOKUP(J7,リスト!$E$1:$F$30,2,0)</f>
        <v>12</v>
      </c>
      <c r="W7" s="1"/>
      <c r="X7" s="1"/>
    </row>
    <row r="8" spans="1:24" ht="48" customHeight="1" x14ac:dyDescent="0.15">
      <c r="A8" s="33" t="s">
        <v>18</v>
      </c>
      <c r="B8" s="15" t="s">
        <v>326</v>
      </c>
      <c r="C8" s="15" t="s">
        <v>141</v>
      </c>
      <c r="D8" s="15" t="s">
        <v>148</v>
      </c>
      <c r="E8" s="16">
        <v>43983</v>
      </c>
      <c r="F8" s="25">
        <v>43983</v>
      </c>
      <c r="G8" s="15" t="s">
        <v>149</v>
      </c>
      <c r="H8" s="16">
        <v>43922</v>
      </c>
      <c r="I8" s="33" t="s">
        <v>39</v>
      </c>
      <c r="J8" s="33" t="s">
        <v>150</v>
      </c>
      <c r="K8" s="33" t="s">
        <v>151</v>
      </c>
      <c r="L8" s="15" t="s">
        <v>147</v>
      </c>
      <c r="M8" s="15"/>
      <c r="N8" s="20">
        <v>2</v>
      </c>
      <c r="O8" s="34">
        <f>VLOOKUP(A8,リスト!$B$2:$C$11,2,0)</f>
        <v>2</v>
      </c>
      <c r="P8" s="34">
        <f>VLOOKUP(J8,リスト!$E$1:$F$30,2,0)</f>
        <v>12</v>
      </c>
      <c r="W8" s="1"/>
      <c r="X8" s="1"/>
    </row>
    <row r="9" spans="1:24" ht="48" customHeight="1" x14ac:dyDescent="0.15">
      <c r="A9" s="15" t="s">
        <v>18</v>
      </c>
      <c r="B9" s="15" t="s">
        <v>186</v>
      </c>
      <c r="C9" s="15" t="s">
        <v>187</v>
      </c>
      <c r="D9" s="15" t="s">
        <v>188</v>
      </c>
      <c r="E9" s="16">
        <v>43983</v>
      </c>
      <c r="F9" s="16">
        <v>43983</v>
      </c>
      <c r="G9" s="15" t="s">
        <v>189</v>
      </c>
      <c r="H9" s="16">
        <v>43922</v>
      </c>
      <c r="I9" s="15" t="s">
        <v>39</v>
      </c>
      <c r="J9" s="15" t="s">
        <v>190</v>
      </c>
      <c r="K9" s="15" t="s">
        <v>191</v>
      </c>
      <c r="L9" s="17" t="s">
        <v>192</v>
      </c>
      <c r="M9" s="17"/>
      <c r="N9" s="20">
        <v>59</v>
      </c>
      <c r="O9" s="34">
        <f>VLOOKUP(A9,リスト!$B$2:$C$11,2,0)</f>
        <v>2</v>
      </c>
      <c r="P9" s="34">
        <f>VLOOKUP(J9,リスト!$E$1:$F$30,2,0)</f>
        <v>13</v>
      </c>
    </row>
    <row r="10" spans="1:24" ht="48" customHeight="1" x14ac:dyDescent="0.15">
      <c r="A10" s="12" t="s">
        <v>22</v>
      </c>
      <c r="B10" s="12" t="s">
        <v>23</v>
      </c>
      <c r="C10" s="12" t="s">
        <v>34</v>
      </c>
      <c r="D10" s="12" t="s">
        <v>24</v>
      </c>
      <c r="E10" s="13">
        <v>44013</v>
      </c>
      <c r="F10" s="13">
        <v>44105</v>
      </c>
      <c r="G10" s="12" t="s">
        <v>25</v>
      </c>
      <c r="H10" s="13">
        <v>43952</v>
      </c>
      <c r="I10" s="12" t="s">
        <v>26</v>
      </c>
      <c r="J10" s="12" t="s">
        <v>27</v>
      </c>
      <c r="K10" s="12" t="s">
        <v>28</v>
      </c>
      <c r="L10" s="14" t="s">
        <v>29</v>
      </c>
      <c r="M10" s="14"/>
      <c r="N10" s="20">
        <v>1</v>
      </c>
      <c r="O10" s="34">
        <f>VLOOKUP(A10,リスト!$B$2:$C$11,2,0)</f>
        <v>2</v>
      </c>
      <c r="P10" s="34">
        <f>VLOOKUP(J10,リスト!$E$1:$F$30,2,0)</f>
        <v>1</v>
      </c>
    </row>
    <row r="11" spans="1:24" ht="48" customHeight="1" x14ac:dyDescent="0.15">
      <c r="A11" s="33" t="s">
        <v>18</v>
      </c>
      <c r="B11" s="15" t="s">
        <v>327</v>
      </c>
      <c r="C11" s="15" t="s">
        <v>141</v>
      </c>
      <c r="D11" s="15" t="s">
        <v>148</v>
      </c>
      <c r="E11" s="16">
        <v>44013</v>
      </c>
      <c r="F11" s="16">
        <v>44013</v>
      </c>
      <c r="G11" s="15" t="s">
        <v>149</v>
      </c>
      <c r="H11" s="16">
        <v>43952</v>
      </c>
      <c r="I11" s="33" t="s">
        <v>39</v>
      </c>
      <c r="J11" s="33" t="s">
        <v>150</v>
      </c>
      <c r="K11" s="33" t="s">
        <v>151</v>
      </c>
      <c r="L11" s="15" t="s">
        <v>147</v>
      </c>
      <c r="M11" s="15"/>
      <c r="N11" s="20">
        <v>37</v>
      </c>
      <c r="O11" s="34">
        <f>VLOOKUP(A11,リスト!$B$2:$C$11,2,0)</f>
        <v>2</v>
      </c>
      <c r="P11" s="34">
        <f>VLOOKUP(J11,リスト!$E$1:$F$30,2,0)</f>
        <v>12</v>
      </c>
      <c r="W11" s="1"/>
      <c r="X11" s="1"/>
    </row>
    <row r="12" spans="1:24" ht="48" customHeight="1" x14ac:dyDescent="0.15">
      <c r="A12" s="15" t="s">
        <v>18</v>
      </c>
      <c r="B12" s="15" t="s">
        <v>186</v>
      </c>
      <c r="C12" s="15" t="s">
        <v>187</v>
      </c>
      <c r="D12" s="15" t="s">
        <v>188</v>
      </c>
      <c r="E12" s="16">
        <v>44013</v>
      </c>
      <c r="F12" s="16">
        <v>44013</v>
      </c>
      <c r="G12" s="15" t="s">
        <v>189</v>
      </c>
      <c r="H12" s="16">
        <v>43952</v>
      </c>
      <c r="I12" s="15" t="s">
        <v>39</v>
      </c>
      <c r="J12" s="15" t="s">
        <v>190</v>
      </c>
      <c r="K12" s="15" t="s">
        <v>191</v>
      </c>
      <c r="L12" s="17" t="s">
        <v>193</v>
      </c>
      <c r="M12" s="17"/>
      <c r="N12" s="20">
        <v>60</v>
      </c>
      <c r="O12" s="34">
        <f>VLOOKUP(A12,リスト!$B$2:$C$11,2,0)</f>
        <v>2</v>
      </c>
      <c r="P12" s="34">
        <f>VLOOKUP(J12,リスト!$E$1:$F$30,2,0)</f>
        <v>13</v>
      </c>
    </row>
    <row r="13" spans="1:24" ht="48" customHeight="1" x14ac:dyDescent="0.15">
      <c r="A13" s="15" t="s">
        <v>18</v>
      </c>
      <c r="B13" s="15" t="s">
        <v>267</v>
      </c>
      <c r="C13" s="12" t="s">
        <v>73</v>
      </c>
      <c r="D13" s="12" t="s">
        <v>270</v>
      </c>
      <c r="E13" s="18">
        <v>44013</v>
      </c>
      <c r="F13" s="16">
        <v>44285</v>
      </c>
      <c r="G13" s="15" t="s">
        <v>275</v>
      </c>
      <c r="H13" s="18">
        <v>43952</v>
      </c>
      <c r="I13" s="15" t="s">
        <v>144</v>
      </c>
      <c r="J13" s="15" t="s">
        <v>272</v>
      </c>
      <c r="K13" s="15" t="s">
        <v>276</v>
      </c>
      <c r="L13" s="17" t="s">
        <v>268</v>
      </c>
      <c r="M13" s="17"/>
      <c r="N13" s="20">
        <v>99</v>
      </c>
      <c r="O13" s="34">
        <f>VLOOKUP(A13,リスト!$B$2:$C$11,2,0)</f>
        <v>2</v>
      </c>
      <c r="P13" s="34">
        <f>VLOOKUP(J13,リスト!$E$1:$F$30,2,0)</f>
        <v>29</v>
      </c>
    </row>
    <row r="14" spans="1:24" ht="48" customHeight="1" x14ac:dyDescent="0.15">
      <c r="A14" s="33" t="s">
        <v>18</v>
      </c>
      <c r="B14" s="15" t="s">
        <v>328</v>
      </c>
      <c r="C14" s="15" t="s">
        <v>141</v>
      </c>
      <c r="D14" s="15" t="s">
        <v>148</v>
      </c>
      <c r="E14" s="16">
        <v>44044</v>
      </c>
      <c r="F14" s="16">
        <v>44044</v>
      </c>
      <c r="G14" s="15" t="s">
        <v>149</v>
      </c>
      <c r="H14" s="16">
        <v>43983</v>
      </c>
      <c r="I14" s="33" t="s">
        <v>39</v>
      </c>
      <c r="J14" s="33" t="s">
        <v>150</v>
      </c>
      <c r="K14" s="33" t="s">
        <v>151</v>
      </c>
      <c r="L14" s="15" t="s">
        <v>147</v>
      </c>
      <c r="M14" s="15"/>
      <c r="N14" s="20">
        <v>38</v>
      </c>
      <c r="O14" s="34">
        <f>VLOOKUP(A14,リスト!$B$2:$C$11,2,0)</f>
        <v>2</v>
      </c>
      <c r="P14" s="34">
        <f>VLOOKUP(J14,リスト!$E$1:$F$30,2,0)</f>
        <v>12</v>
      </c>
      <c r="W14" s="1"/>
      <c r="X14" s="1"/>
    </row>
    <row r="15" spans="1:24" ht="48" customHeight="1" x14ac:dyDescent="0.15">
      <c r="A15" s="15" t="s">
        <v>18</v>
      </c>
      <c r="B15" s="15" t="s">
        <v>186</v>
      </c>
      <c r="C15" s="15" t="s">
        <v>187</v>
      </c>
      <c r="D15" s="15" t="s">
        <v>188</v>
      </c>
      <c r="E15" s="16">
        <v>44044</v>
      </c>
      <c r="F15" s="16">
        <v>44044</v>
      </c>
      <c r="G15" s="15" t="s">
        <v>189</v>
      </c>
      <c r="H15" s="16">
        <v>43983</v>
      </c>
      <c r="I15" s="15" t="s">
        <v>39</v>
      </c>
      <c r="J15" s="15" t="s">
        <v>190</v>
      </c>
      <c r="K15" s="15" t="s">
        <v>191</v>
      </c>
      <c r="L15" s="17" t="s">
        <v>193</v>
      </c>
      <c r="M15" s="17"/>
      <c r="N15" s="20">
        <v>61</v>
      </c>
      <c r="O15" s="34">
        <f>VLOOKUP(A15,リスト!$B$2:$C$11,2,0)</f>
        <v>2</v>
      </c>
      <c r="P15" s="34">
        <f>VLOOKUP(J15,リスト!$E$1:$F$30,2,0)</f>
        <v>13</v>
      </c>
    </row>
    <row r="16" spans="1:24" ht="48" customHeight="1" x14ac:dyDescent="0.15">
      <c r="A16" s="19" t="s">
        <v>18</v>
      </c>
      <c r="B16" s="12" t="s">
        <v>194</v>
      </c>
      <c r="C16" s="12" t="s">
        <v>36</v>
      </c>
      <c r="D16" s="12" t="s">
        <v>195</v>
      </c>
      <c r="E16" s="13">
        <v>44013</v>
      </c>
      <c r="F16" s="13">
        <v>44166</v>
      </c>
      <c r="G16" s="12" t="s">
        <v>196</v>
      </c>
      <c r="H16" s="13">
        <v>43952</v>
      </c>
      <c r="I16" s="12" t="s">
        <v>39</v>
      </c>
      <c r="J16" s="12" t="s">
        <v>197</v>
      </c>
      <c r="K16" s="12" t="s">
        <v>198</v>
      </c>
      <c r="L16" s="14" t="s">
        <v>199</v>
      </c>
      <c r="M16" s="12"/>
      <c r="N16" s="20">
        <v>71</v>
      </c>
      <c r="O16" s="34">
        <f>VLOOKUP(A16,リスト!$B$2:$C$11,2,0)</f>
        <v>2</v>
      </c>
      <c r="P16" s="34">
        <f>VLOOKUP(J16,リスト!$E$1:$F$30,2,0)</f>
        <v>26</v>
      </c>
    </row>
    <row r="17" spans="1:24" ht="48" customHeight="1" x14ac:dyDescent="0.15">
      <c r="A17" s="19" t="s">
        <v>18</v>
      </c>
      <c r="B17" s="12" t="s">
        <v>200</v>
      </c>
      <c r="C17" s="12" t="s">
        <v>36</v>
      </c>
      <c r="D17" s="12" t="s">
        <v>195</v>
      </c>
      <c r="E17" s="13">
        <v>44013</v>
      </c>
      <c r="F17" s="13">
        <v>44228</v>
      </c>
      <c r="G17" s="12" t="s">
        <v>201</v>
      </c>
      <c r="H17" s="13">
        <v>43952</v>
      </c>
      <c r="I17" s="12" t="s">
        <v>39</v>
      </c>
      <c r="J17" s="12" t="s">
        <v>197</v>
      </c>
      <c r="K17" s="12" t="s">
        <v>198</v>
      </c>
      <c r="L17" s="14" t="s">
        <v>202</v>
      </c>
      <c r="M17" s="12"/>
      <c r="N17" s="20">
        <v>72</v>
      </c>
      <c r="O17" s="34">
        <f>VLOOKUP(A17,リスト!$B$2:$C$11,2,0)</f>
        <v>2</v>
      </c>
      <c r="P17" s="34">
        <f>VLOOKUP(J17,リスト!$E$1:$F$30,2,0)</f>
        <v>26</v>
      </c>
    </row>
    <row r="18" spans="1:24" ht="48" customHeight="1" x14ac:dyDescent="0.15">
      <c r="A18" s="19" t="s">
        <v>18</v>
      </c>
      <c r="B18" s="12" t="s">
        <v>200</v>
      </c>
      <c r="C18" s="12" t="s">
        <v>36</v>
      </c>
      <c r="D18" s="12" t="s">
        <v>195</v>
      </c>
      <c r="E18" s="13">
        <v>44013</v>
      </c>
      <c r="F18" s="13">
        <v>44228</v>
      </c>
      <c r="G18" s="12" t="s">
        <v>201</v>
      </c>
      <c r="H18" s="13">
        <v>43952</v>
      </c>
      <c r="I18" s="12" t="s">
        <v>39</v>
      </c>
      <c r="J18" s="12" t="s">
        <v>197</v>
      </c>
      <c r="K18" s="12" t="s">
        <v>198</v>
      </c>
      <c r="L18" s="14" t="s">
        <v>199</v>
      </c>
      <c r="M18" s="12"/>
      <c r="N18" s="20">
        <v>73</v>
      </c>
      <c r="O18" s="34">
        <f>VLOOKUP(A18,リスト!$B$2:$C$11,2,0)</f>
        <v>2</v>
      </c>
      <c r="P18" s="34">
        <f>VLOOKUP(J18,リスト!$E$1:$F$30,2,0)</f>
        <v>26</v>
      </c>
    </row>
    <row r="19" spans="1:24" ht="48" customHeight="1" x14ac:dyDescent="0.15">
      <c r="A19" s="19" t="s">
        <v>18</v>
      </c>
      <c r="B19" s="12" t="s">
        <v>203</v>
      </c>
      <c r="C19" s="12" t="s">
        <v>36</v>
      </c>
      <c r="D19" s="12" t="s">
        <v>195</v>
      </c>
      <c r="E19" s="13">
        <v>44013</v>
      </c>
      <c r="F19" s="13">
        <v>44256</v>
      </c>
      <c r="G19" s="12" t="s">
        <v>204</v>
      </c>
      <c r="H19" s="13">
        <v>43952</v>
      </c>
      <c r="I19" s="12" t="s">
        <v>39</v>
      </c>
      <c r="J19" s="12" t="s">
        <v>197</v>
      </c>
      <c r="K19" s="12" t="s">
        <v>198</v>
      </c>
      <c r="L19" s="14" t="s">
        <v>199</v>
      </c>
      <c r="M19" s="12"/>
      <c r="N19" s="20">
        <v>75</v>
      </c>
      <c r="O19" s="34">
        <f>VLOOKUP(A19,リスト!$B$2:$C$11,2,0)</f>
        <v>2</v>
      </c>
      <c r="P19" s="34">
        <f>VLOOKUP(J19,リスト!$E$1:$F$30,2,0)</f>
        <v>26</v>
      </c>
    </row>
    <row r="20" spans="1:24" ht="48" customHeight="1" x14ac:dyDescent="0.15">
      <c r="A20" s="15" t="s">
        <v>18</v>
      </c>
      <c r="B20" s="15" t="s">
        <v>72</v>
      </c>
      <c r="C20" s="15" t="s">
        <v>73</v>
      </c>
      <c r="D20" s="15" t="s">
        <v>74</v>
      </c>
      <c r="E20" s="16">
        <v>44105</v>
      </c>
      <c r="F20" s="16">
        <v>44256</v>
      </c>
      <c r="G20" s="15" t="s">
        <v>75</v>
      </c>
      <c r="H20" s="16">
        <v>44044</v>
      </c>
      <c r="I20" s="15" t="s">
        <v>39</v>
      </c>
      <c r="J20" s="15" t="s">
        <v>76</v>
      </c>
      <c r="K20" s="15" t="s">
        <v>77</v>
      </c>
      <c r="L20" s="17" t="s">
        <v>78</v>
      </c>
      <c r="M20" s="17"/>
      <c r="N20" s="20">
        <v>16</v>
      </c>
      <c r="O20" s="34">
        <f>VLOOKUP(A20,リスト!$B$2:$C$11,2,0)</f>
        <v>2</v>
      </c>
      <c r="P20" s="34">
        <f>VLOOKUP(J20,リスト!$E$1:$F$30,2,0)</f>
        <v>8</v>
      </c>
    </row>
    <row r="21" spans="1:24" ht="48" customHeight="1" x14ac:dyDescent="0.15">
      <c r="A21" s="15" t="s">
        <v>18</v>
      </c>
      <c r="B21" s="15" t="s">
        <v>79</v>
      </c>
      <c r="C21" s="15" t="s">
        <v>73</v>
      </c>
      <c r="D21" s="15" t="s">
        <v>74</v>
      </c>
      <c r="E21" s="16">
        <v>44105</v>
      </c>
      <c r="F21" s="16">
        <v>44256</v>
      </c>
      <c r="G21" s="15" t="s">
        <v>80</v>
      </c>
      <c r="H21" s="16">
        <v>44044</v>
      </c>
      <c r="I21" s="15" t="s">
        <v>39</v>
      </c>
      <c r="J21" s="15" t="s">
        <v>76</v>
      </c>
      <c r="K21" s="15" t="s">
        <v>77</v>
      </c>
      <c r="L21" s="17" t="s">
        <v>78</v>
      </c>
      <c r="M21" s="17"/>
      <c r="N21" s="20">
        <v>18</v>
      </c>
      <c r="O21" s="34">
        <f>VLOOKUP(A21,リスト!$B$2:$C$11,2,0)</f>
        <v>2</v>
      </c>
      <c r="P21" s="34">
        <f>VLOOKUP(J21,リスト!$E$1:$F$30,2,0)</f>
        <v>8</v>
      </c>
    </row>
    <row r="22" spans="1:24" ht="48" customHeight="1" x14ac:dyDescent="0.15">
      <c r="A22" s="33" t="s">
        <v>18</v>
      </c>
      <c r="B22" s="15" t="s">
        <v>329</v>
      </c>
      <c r="C22" s="15" t="s">
        <v>141</v>
      </c>
      <c r="D22" s="15" t="s">
        <v>148</v>
      </c>
      <c r="E22" s="16">
        <v>44075</v>
      </c>
      <c r="F22" s="16">
        <v>44075</v>
      </c>
      <c r="G22" s="15" t="s">
        <v>149</v>
      </c>
      <c r="H22" s="16">
        <v>44013</v>
      </c>
      <c r="I22" s="33" t="s">
        <v>39</v>
      </c>
      <c r="J22" s="33" t="s">
        <v>150</v>
      </c>
      <c r="K22" s="33" t="s">
        <v>151</v>
      </c>
      <c r="L22" s="15" t="s">
        <v>147</v>
      </c>
      <c r="M22" s="15"/>
      <c r="N22" s="20">
        <v>39</v>
      </c>
      <c r="O22" s="34">
        <f>VLOOKUP(A22,リスト!$B$2:$C$11,2,0)</f>
        <v>2</v>
      </c>
      <c r="P22" s="34">
        <f>VLOOKUP(J22,リスト!$E$1:$F$30,2,0)</f>
        <v>12</v>
      </c>
      <c r="W22" s="1"/>
      <c r="X22" s="1"/>
    </row>
    <row r="23" spans="1:24" ht="48" customHeight="1" x14ac:dyDescent="0.15">
      <c r="A23" s="15" t="s">
        <v>18</v>
      </c>
      <c r="B23" s="15" t="s">
        <v>186</v>
      </c>
      <c r="C23" s="15" t="s">
        <v>187</v>
      </c>
      <c r="D23" s="15" t="s">
        <v>188</v>
      </c>
      <c r="E23" s="16">
        <v>44075</v>
      </c>
      <c r="F23" s="16">
        <v>44075</v>
      </c>
      <c r="G23" s="15" t="s">
        <v>189</v>
      </c>
      <c r="H23" s="16">
        <v>44013</v>
      </c>
      <c r="I23" s="15" t="s">
        <v>39</v>
      </c>
      <c r="J23" s="15" t="s">
        <v>190</v>
      </c>
      <c r="K23" s="15" t="s">
        <v>191</v>
      </c>
      <c r="L23" s="17" t="s">
        <v>193</v>
      </c>
      <c r="M23" s="17"/>
      <c r="N23" s="20">
        <v>62</v>
      </c>
      <c r="O23" s="34">
        <f>VLOOKUP(A23,リスト!$B$2:$C$11,2,0)</f>
        <v>2</v>
      </c>
      <c r="P23" s="34">
        <f>VLOOKUP(J23,リスト!$E$1:$F$30,2,0)</f>
        <v>13</v>
      </c>
    </row>
    <row r="24" spans="1:24" ht="48" customHeight="1" x14ac:dyDescent="0.15">
      <c r="A24" s="12" t="s">
        <v>22</v>
      </c>
      <c r="B24" s="12" t="s">
        <v>30</v>
      </c>
      <c r="C24" s="12" t="s">
        <v>34</v>
      </c>
      <c r="D24" s="12" t="s">
        <v>24</v>
      </c>
      <c r="E24" s="13">
        <v>44105</v>
      </c>
      <c r="F24" s="13">
        <v>44256</v>
      </c>
      <c r="G24" s="12" t="s">
        <v>31</v>
      </c>
      <c r="H24" s="13">
        <v>44044</v>
      </c>
      <c r="I24" s="12" t="s">
        <v>26</v>
      </c>
      <c r="J24" s="12" t="s">
        <v>27</v>
      </c>
      <c r="K24" s="12" t="s">
        <v>28</v>
      </c>
      <c r="L24" s="14" t="s">
        <v>29</v>
      </c>
      <c r="M24" s="14"/>
      <c r="N24" s="20">
        <v>2</v>
      </c>
      <c r="O24" s="34">
        <f>VLOOKUP(A24,リスト!$B$2:$C$11,2,0)</f>
        <v>2</v>
      </c>
      <c r="P24" s="34">
        <f>VLOOKUP(J24,リスト!$E$1:$F$30,2,0)</f>
        <v>1</v>
      </c>
    </row>
    <row r="25" spans="1:24" ht="48" customHeight="1" x14ac:dyDescent="0.15">
      <c r="A25" s="12" t="s">
        <v>22</v>
      </c>
      <c r="B25" s="12" t="s">
        <v>23</v>
      </c>
      <c r="C25" s="12" t="s">
        <v>34</v>
      </c>
      <c r="D25" s="12" t="s">
        <v>24</v>
      </c>
      <c r="E25" s="13">
        <v>44105</v>
      </c>
      <c r="F25" s="13">
        <v>44197</v>
      </c>
      <c r="G25" s="12" t="s">
        <v>25</v>
      </c>
      <c r="H25" s="13">
        <v>44044</v>
      </c>
      <c r="I25" s="12" t="s">
        <v>26</v>
      </c>
      <c r="J25" s="12" t="s">
        <v>27</v>
      </c>
      <c r="K25" s="12" t="s">
        <v>28</v>
      </c>
      <c r="L25" s="14" t="s">
        <v>29</v>
      </c>
      <c r="M25" s="14"/>
      <c r="N25" s="20">
        <v>3</v>
      </c>
      <c r="O25" s="34">
        <f>VLOOKUP(A25,リスト!$B$2:$C$11,2,0)</f>
        <v>2</v>
      </c>
      <c r="P25" s="34">
        <f>VLOOKUP(J25,リスト!$E$1:$F$30,2,0)</f>
        <v>1</v>
      </c>
    </row>
    <row r="26" spans="1:24" ht="48" customHeight="1" x14ac:dyDescent="0.15">
      <c r="A26" s="12" t="s">
        <v>22</v>
      </c>
      <c r="B26" s="51" t="s">
        <v>32</v>
      </c>
      <c r="C26" s="12" t="s">
        <v>34</v>
      </c>
      <c r="D26" s="12" t="s">
        <v>24</v>
      </c>
      <c r="E26" s="13">
        <v>44105</v>
      </c>
      <c r="F26" s="13">
        <v>44256</v>
      </c>
      <c r="G26" s="12" t="s">
        <v>33</v>
      </c>
      <c r="H26" s="13">
        <v>44044</v>
      </c>
      <c r="I26" s="12" t="s">
        <v>26</v>
      </c>
      <c r="J26" s="12" t="s">
        <v>27</v>
      </c>
      <c r="K26" s="12" t="s">
        <v>28</v>
      </c>
      <c r="L26" s="14" t="s">
        <v>29</v>
      </c>
      <c r="M26" s="14"/>
      <c r="N26" s="20"/>
      <c r="O26" s="34"/>
      <c r="P26" s="34"/>
    </row>
    <row r="27" spans="1:24" ht="48" customHeight="1" x14ac:dyDescent="0.15">
      <c r="A27" s="15" t="s">
        <v>18</v>
      </c>
      <c r="B27" s="15" t="s">
        <v>81</v>
      </c>
      <c r="C27" s="15" t="s">
        <v>82</v>
      </c>
      <c r="D27" s="15" t="s">
        <v>83</v>
      </c>
      <c r="E27" s="16">
        <v>44105</v>
      </c>
      <c r="F27" s="16">
        <v>44256</v>
      </c>
      <c r="G27" s="15" t="s">
        <v>84</v>
      </c>
      <c r="H27" s="16">
        <v>44044</v>
      </c>
      <c r="I27" s="15" t="s">
        <v>39</v>
      </c>
      <c r="J27" s="15" t="s">
        <v>85</v>
      </c>
      <c r="K27" s="15" t="s">
        <v>86</v>
      </c>
      <c r="L27" s="17" t="s">
        <v>87</v>
      </c>
      <c r="M27" s="17"/>
      <c r="N27" s="20">
        <v>20</v>
      </c>
      <c r="O27" s="34">
        <f>VLOOKUP(A27,リスト!$B$2:$C$11,2,0)</f>
        <v>2</v>
      </c>
      <c r="P27" s="34">
        <f>VLOOKUP(J27,リスト!$E$1:$F$30,2,0)</f>
        <v>8</v>
      </c>
    </row>
    <row r="28" spans="1:24" ht="48" customHeight="1" x14ac:dyDescent="0.15">
      <c r="A28" s="15" t="s">
        <v>18</v>
      </c>
      <c r="B28" s="15" t="s">
        <v>88</v>
      </c>
      <c r="C28" s="15" t="s">
        <v>82</v>
      </c>
      <c r="D28" s="15" t="s">
        <v>83</v>
      </c>
      <c r="E28" s="16">
        <v>44105</v>
      </c>
      <c r="F28" s="16">
        <v>44256</v>
      </c>
      <c r="G28" s="15" t="s">
        <v>89</v>
      </c>
      <c r="H28" s="16">
        <v>44044</v>
      </c>
      <c r="I28" s="15" t="s">
        <v>39</v>
      </c>
      <c r="J28" s="15" t="s">
        <v>85</v>
      </c>
      <c r="K28" s="15" t="s">
        <v>86</v>
      </c>
      <c r="L28" s="17" t="s">
        <v>87</v>
      </c>
      <c r="M28" s="17"/>
      <c r="N28" s="20">
        <v>21</v>
      </c>
      <c r="O28" s="34">
        <f>VLOOKUP(A28,リスト!$B$2:$C$11,2,0)</f>
        <v>2</v>
      </c>
      <c r="P28" s="34">
        <f>VLOOKUP(J28,リスト!$E$1:$F$30,2,0)</f>
        <v>8</v>
      </c>
    </row>
    <row r="29" spans="1:24" ht="48" customHeight="1" x14ac:dyDescent="0.15">
      <c r="A29" s="15" t="s">
        <v>18</v>
      </c>
      <c r="B29" s="15" t="s">
        <v>131</v>
      </c>
      <c r="C29" s="15" t="s">
        <v>132</v>
      </c>
      <c r="D29" s="15" t="s">
        <v>133</v>
      </c>
      <c r="E29" s="16">
        <v>44105</v>
      </c>
      <c r="F29" s="16">
        <v>44256</v>
      </c>
      <c r="G29" s="15" t="s">
        <v>134</v>
      </c>
      <c r="H29" s="16">
        <v>44044</v>
      </c>
      <c r="I29" s="15" t="s">
        <v>26</v>
      </c>
      <c r="J29" s="15" t="s">
        <v>135</v>
      </c>
      <c r="K29" s="15" t="s">
        <v>136</v>
      </c>
      <c r="L29" s="15" t="s">
        <v>137</v>
      </c>
      <c r="M29" s="15"/>
      <c r="N29" s="20">
        <v>31</v>
      </c>
      <c r="O29" s="34">
        <f>VLOOKUP(A29,リスト!$B$2:$C$11,2,0)</f>
        <v>2</v>
      </c>
      <c r="P29" s="34">
        <f>VLOOKUP(J29,リスト!$E$1:$F$30,2,0)</f>
        <v>12</v>
      </c>
      <c r="W29" s="1"/>
      <c r="X29" s="1"/>
    </row>
    <row r="30" spans="1:24" ht="48" customHeight="1" x14ac:dyDescent="0.15">
      <c r="A30" s="15" t="s">
        <v>18</v>
      </c>
      <c r="B30" s="15" t="s">
        <v>138</v>
      </c>
      <c r="C30" s="15" t="s">
        <v>132</v>
      </c>
      <c r="D30" s="15" t="s">
        <v>133</v>
      </c>
      <c r="E30" s="16">
        <v>44105</v>
      </c>
      <c r="F30" s="16">
        <v>44256</v>
      </c>
      <c r="G30" s="15" t="s">
        <v>139</v>
      </c>
      <c r="H30" s="16">
        <v>44044</v>
      </c>
      <c r="I30" s="15" t="s">
        <v>26</v>
      </c>
      <c r="J30" s="15" t="s">
        <v>135</v>
      </c>
      <c r="K30" s="15" t="s">
        <v>136</v>
      </c>
      <c r="L30" s="15" t="s">
        <v>137</v>
      </c>
      <c r="M30" s="15"/>
      <c r="N30" s="20">
        <v>32</v>
      </c>
      <c r="O30" s="34">
        <f>VLOOKUP(A30,リスト!$B$2:$C$11,2,0)</f>
        <v>2</v>
      </c>
      <c r="P30" s="34">
        <f>VLOOKUP(J30,リスト!$E$1:$F$30,2,0)</f>
        <v>12</v>
      </c>
      <c r="W30" s="1"/>
      <c r="X30" s="1"/>
    </row>
    <row r="31" spans="1:24" ht="48" customHeight="1" x14ac:dyDescent="0.15">
      <c r="A31" s="33" t="s">
        <v>18</v>
      </c>
      <c r="B31" s="15" t="s">
        <v>330</v>
      </c>
      <c r="C31" s="15" t="s">
        <v>141</v>
      </c>
      <c r="D31" s="15" t="s">
        <v>148</v>
      </c>
      <c r="E31" s="16">
        <v>44105</v>
      </c>
      <c r="F31" s="16">
        <v>44105</v>
      </c>
      <c r="G31" s="15" t="s">
        <v>149</v>
      </c>
      <c r="H31" s="16">
        <v>44044</v>
      </c>
      <c r="I31" s="33" t="s">
        <v>39</v>
      </c>
      <c r="J31" s="33" t="s">
        <v>150</v>
      </c>
      <c r="K31" s="33" t="s">
        <v>151</v>
      </c>
      <c r="L31" s="15" t="s">
        <v>147</v>
      </c>
      <c r="M31" s="15"/>
      <c r="N31" s="20">
        <v>40</v>
      </c>
      <c r="O31" s="34">
        <f>VLOOKUP(A31,リスト!$B$2:$C$11,2,0)</f>
        <v>2</v>
      </c>
      <c r="P31" s="34">
        <f>VLOOKUP(J31,リスト!$E$1:$F$30,2,0)</f>
        <v>12</v>
      </c>
      <c r="W31" s="1"/>
      <c r="X31" s="1"/>
    </row>
    <row r="32" spans="1:24" ht="48" customHeight="1" x14ac:dyDescent="0.15">
      <c r="A32" s="15" t="s">
        <v>161</v>
      </c>
      <c r="B32" s="15" t="s">
        <v>162</v>
      </c>
      <c r="C32" s="15" t="s">
        <v>51</v>
      </c>
      <c r="D32" s="15" t="s">
        <v>153</v>
      </c>
      <c r="E32" s="18">
        <v>44105</v>
      </c>
      <c r="F32" s="16">
        <v>44286</v>
      </c>
      <c r="G32" s="15" t="s">
        <v>163</v>
      </c>
      <c r="H32" s="18">
        <v>44044</v>
      </c>
      <c r="I32" s="15" t="s">
        <v>53</v>
      </c>
      <c r="J32" s="15" t="s">
        <v>127</v>
      </c>
      <c r="K32" s="15" t="s">
        <v>155</v>
      </c>
      <c r="L32" s="17" t="s">
        <v>156</v>
      </c>
      <c r="M32" s="15"/>
      <c r="N32" s="20">
        <v>50</v>
      </c>
      <c r="O32" s="34">
        <f>VLOOKUP(A32,リスト!$B$2:$C$11,2,0)</f>
        <v>2</v>
      </c>
      <c r="P32" s="34">
        <f>VLOOKUP(J32,リスト!$E$1:$F$30,2,0)</f>
        <v>12</v>
      </c>
      <c r="Q32" s="1"/>
      <c r="R32" s="1"/>
      <c r="S32" s="1"/>
      <c r="T32" s="1"/>
      <c r="U32" s="1"/>
      <c r="V32" s="1"/>
      <c r="W32" s="1"/>
      <c r="X32" s="1"/>
    </row>
    <row r="33" spans="1:24" ht="48" customHeight="1" x14ac:dyDescent="0.15">
      <c r="A33" s="15" t="s">
        <v>18</v>
      </c>
      <c r="B33" s="15" t="s">
        <v>170</v>
      </c>
      <c r="C33" s="15" t="s">
        <v>165</v>
      </c>
      <c r="D33" s="15" t="s">
        <v>166</v>
      </c>
      <c r="E33" s="16">
        <v>44105</v>
      </c>
      <c r="F33" s="16">
        <v>44256</v>
      </c>
      <c r="G33" s="15" t="s">
        <v>171</v>
      </c>
      <c r="H33" s="16">
        <v>44044</v>
      </c>
      <c r="I33" s="15" t="s">
        <v>39</v>
      </c>
      <c r="J33" s="15" t="s">
        <v>167</v>
      </c>
      <c r="K33" s="15" t="s">
        <v>168</v>
      </c>
      <c r="L33" s="15" t="s">
        <v>169</v>
      </c>
      <c r="M33" s="15"/>
      <c r="N33" s="20">
        <v>53</v>
      </c>
      <c r="O33" s="34">
        <f>VLOOKUP(A33,リスト!$B$2:$C$11,2,0)</f>
        <v>2</v>
      </c>
      <c r="P33" s="34">
        <f>VLOOKUP(J33,リスト!$E$1:$F$30,2,0)</f>
        <v>12</v>
      </c>
      <c r="W33" s="1"/>
      <c r="X33" s="1"/>
    </row>
    <row r="34" spans="1:24" ht="48" customHeight="1" x14ac:dyDescent="0.15">
      <c r="A34" s="15" t="s">
        <v>18</v>
      </c>
      <c r="B34" s="15" t="s">
        <v>186</v>
      </c>
      <c r="C34" s="15" t="s">
        <v>187</v>
      </c>
      <c r="D34" s="15" t="s">
        <v>188</v>
      </c>
      <c r="E34" s="16">
        <v>44105</v>
      </c>
      <c r="F34" s="16">
        <v>44105</v>
      </c>
      <c r="G34" s="15" t="s">
        <v>189</v>
      </c>
      <c r="H34" s="16">
        <v>44044</v>
      </c>
      <c r="I34" s="15" t="s">
        <v>39</v>
      </c>
      <c r="J34" s="15" t="s">
        <v>190</v>
      </c>
      <c r="K34" s="15" t="s">
        <v>191</v>
      </c>
      <c r="L34" s="17" t="s">
        <v>193</v>
      </c>
      <c r="M34" s="17"/>
      <c r="N34" s="20">
        <v>63</v>
      </c>
      <c r="O34" s="34">
        <f>VLOOKUP(A34,リスト!$B$2:$C$11,2,0)</f>
        <v>2</v>
      </c>
      <c r="P34" s="34">
        <f>VLOOKUP(J34,リスト!$E$1:$F$30,2,0)</f>
        <v>13</v>
      </c>
    </row>
    <row r="35" spans="1:24" ht="48" customHeight="1" x14ac:dyDescent="0.15">
      <c r="A35" s="15" t="s">
        <v>18</v>
      </c>
      <c r="B35" s="15" t="s">
        <v>249</v>
      </c>
      <c r="C35" s="15" t="s">
        <v>250</v>
      </c>
      <c r="D35" s="15" t="s">
        <v>251</v>
      </c>
      <c r="E35" s="25">
        <v>44105</v>
      </c>
      <c r="F35" s="25">
        <v>44286</v>
      </c>
      <c r="G35" s="19" t="s">
        <v>249</v>
      </c>
      <c r="H35" s="25">
        <v>44044</v>
      </c>
      <c r="I35" s="15" t="s">
        <v>39</v>
      </c>
      <c r="J35" s="15" t="s">
        <v>224</v>
      </c>
      <c r="K35" s="15" t="s">
        <v>252</v>
      </c>
      <c r="L35" s="15" t="s">
        <v>253</v>
      </c>
      <c r="M35" s="15"/>
      <c r="N35" s="20">
        <v>86</v>
      </c>
      <c r="O35" s="34">
        <f>VLOOKUP(A35,リスト!$B$2:$C$11,2,0)</f>
        <v>2</v>
      </c>
      <c r="P35" s="34">
        <f>VLOOKUP(J35,リスト!$E$1:$F$30,2,0)</f>
        <v>28</v>
      </c>
    </row>
    <row r="36" spans="1:24" ht="48" customHeight="1" x14ac:dyDescent="0.15">
      <c r="A36" s="15" t="s">
        <v>18</v>
      </c>
      <c r="B36" s="15" t="s">
        <v>254</v>
      </c>
      <c r="C36" s="15" t="s">
        <v>250</v>
      </c>
      <c r="D36" s="15" t="s">
        <v>255</v>
      </c>
      <c r="E36" s="25">
        <v>44105</v>
      </c>
      <c r="F36" s="25">
        <v>44286</v>
      </c>
      <c r="G36" s="19" t="s">
        <v>254</v>
      </c>
      <c r="H36" s="25">
        <v>44044</v>
      </c>
      <c r="I36" s="15" t="s">
        <v>39</v>
      </c>
      <c r="J36" s="15" t="s">
        <v>224</v>
      </c>
      <c r="K36" s="15" t="s">
        <v>252</v>
      </c>
      <c r="L36" s="15" t="s">
        <v>253</v>
      </c>
      <c r="M36" s="15"/>
      <c r="N36" s="20">
        <v>87</v>
      </c>
      <c r="O36" s="34">
        <f>VLOOKUP(A36,リスト!$B$2:$C$11,2,0)</f>
        <v>2</v>
      </c>
      <c r="P36" s="34">
        <f>VLOOKUP(J36,リスト!$E$1:$F$30,2,0)</f>
        <v>28</v>
      </c>
    </row>
    <row r="37" spans="1:24" ht="48" customHeight="1" x14ac:dyDescent="0.15">
      <c r="A37" s="15" t="s">
        <v>18</v>
      </c>
      <c r="B37" s="15" t="s">
        <v>256</v>
      </c>
      <c r="C37" s="15" t="s">
        <v>250</v>
      </c>
      <c r="D37" s="15" t="s">
        <v>257</v>
      </c>
      <c r="E37" s="25">
        <v>44105</v>
      </c>
      <c r="F37" s="25">
        <v>44286</v>
      </c>
      <c r="G37" s="19" t="s">
        <v>258</v>
      </c>
      <c r="H37" s="25">
        <v>44044</v>
      </c>
      <c r="I37" s="15" t="s">
        <v>39</v>
      </c>
      <c r="J37" s="15" t="s">
        <v>224</v>
      </c>
      <c r="K37" s="15" t="s">
        <v>252</v>
      </c>
      <c r="L37" s="15" t="s">
        <v>253</v>
      </c>
      <c r="M37" s="15"/>
      <c r="N37" s="20">
        <v>88</v>
      </c>
      <c r="O37" s="34">
        <f>VLOOKUP(A37,リスト!$B$2:$C$11,2,0)</f>
        <v>2</v>
      </c>
      <c r="P37" s="34">
        <f>VLOOKUP(J37,リスト!$E$1:$F$30,2,0)</f>
        <v>28</v>
      </c>
    </row>
    <row r="38" spans="1:24" ht="48" customHeight="1" x14ac:dyDescent="0.15">
      <c r="A38" s="15" t="s">
        <v>18</v>
      </c>
      <c r="B38" s="15" t="s">
        <v>259</v>
      </c>
      <c r="C38" s="15" t="s">
        <v>236</v>
      </c>
      <c r="D38" s="15" t="s">
        <v>260</v>
      </c>
      <c r="E38" s="25">
        <v>44105</v>
      </c>
      <c r="F38" s="25">
        <v>44286</v>
      </c>
      <c r="G38" s="19" t="s">
        <v>258</v>
      </c>
      <c r="H38" s="25">
        <v>44044</v>
      </c>
      <c r="I38" s="15" t="s">
        <v>39</v>
      </c>
      <c r="J38" s="15" t="s">
        <v>224</v>
      </c>
      <c r="K38" s="15" t="s">
        <v>252</v>
      </c>
      <c r="L38" s="15" t="s">
        <v>253</v>
      </c>
      <c r="M38" s="15"/>
      <c r="N38" s="20">
        <v>89</v>
      </c>
      <c r="O38" s="34">
        <f>VLOOKUP(A38,リスト!$B$2:$C$11,2,0)</f>
        <v>2</v>
      </c>
      <c r="P38" s="34">
        <f>VLOOKUP(J38,リスト!$E$1:$F$30,2,0)</f>
        <v>28</v>
      </c>
    </row>
    <row r="39" spans="1:24" ht="48" customHeight="1" x14ac:dyDescent="0.15">
      <c r="A39" s="15" t="s">
        <v>18</v>
      </c>
      <c r="B39" s="15" t="s">
        <v>261</v>
      </c>
      <c r="C39" s="15" t="s">
        <v>236</v>
      </c>
      <c r="D39" s="15" t="s">
        <v>262</v>
      </c>
      <c r="E39" s="25">
        <v>44105</v>
      </c>
      <c r="F39" s="25">
        <v>44286</v>
      </c>
      <c r="G39" s="19" t="s">
        <v>258</v>
      </c>
      <c r="H39" s="25">
        <v>44044</v>
      </c>
      <c r="I39" s="15" t="s">
        <v>39</v>
      </c>
      <c r="J39" s="15" t="s">
        <v>224</v>
      </c>
      <c r="K39" s="15" t="s">
        <v>252</v>
      </c>
      <c r="L39" s="15" t="s">
        <v>253</v>
      </c>
      <c r="M39" s="15"/>
      <c r="N39" s="20">
        <v>90</v>
      </c>
      <c r="O39" s="34">
        <f>VLOOKUP(A39,リスト!$B$2:$C$11,2,0)</f>
        <v>2</v>
      </c>
      <c r="P39" s="34">
        <f>VLOOKUP(J39,リスト!$E$1:$F$30,2,0)</f>
        <v>28</v>
      </c>
    </row>
    <row r="40" spans="1:24" ht="48" customHeight="1" x14ac:dyDescent="0.15">
      <c r="A40" s="15" t="s">
        <v>18</v>
      </c>
      <c r="B40" s="19" t="s">
        <v>263</v>
      </c>
      <c r="C40" s="15" t="s">
        <v>264</v>
      </c>
      <c r="D40" s="15" t="s">
        <v>265</v>
      </c>
      <c r="E40" s="25">
        <v>44105</v>
      </c>
      <c r="F40" s="25">
        <v>44286</v>
      </c>
      <c r="G40" s="19" t="s">
        <v>266</v>
      </c>
      <c r="H40" s="25">
        <v>44044</v>
      </c>
      <c r="I40" s="15" t="s">
        <v>39</v>
      </c>
      <c r="J40" s="15" t="s">
        <v>224</v>
      </c>
      <c r="K40" s="15" t="s">
        <v>252</v>
      </c>
      <c r="L40" s="15" t="s">
        <v>253</v>
      </c>
      <c r="M40" s="15"/>
      <c r="N40" s="20">
        <v>91</v>
      </c>
      <c r="O40" s="34">
        <f>VLOOKUP(A40,リスト!$B$2:$C$11,2,0)</f>
        <v>2</v>
      </c>
      <c r="P40" s="34">
        <f>VLOOKUP(J40,リスト!$E$1:$F$30,2,0)</f>
        <v>28</v>
      </c>
    </row>
    <row r="41" spans="1:24" ht="48" customHeight="1" x14ac:dyDescent="0.15">
      <c r="A41" s="33" t="s">
        <v>18</v>
      </c>
      <c r="B41" s="15" t="s">
        <v>331</v>
      </c>
      <c r="C41" s="15" t="s">
        <v>141</v>
      </c>
      <c r="D41" s="15" t="s">
        <v>148</v>
      </c>
      <c r="E41" s="16">
        <v>44136</v>
      </c>
      <c r="F41" s="16">
        <v>44136</v>
      </c>
      <c r="G41" s="15" t="s">
        <v>149</v>
      </c>
      <c r="H41" s="16">
        <v>44075</v>
      </c>
      <c r="I41" s="33" t="s">
        <v>39</v>
      </c>
      <c r="J41" s="33" t="s">
        <v>150</v>
      </c>
      <c r="K41" s="33" t="s">
        <v>151</v>
      </c>
      <c r="L41" s="15" t="s">
        <v>147</v>
      </c>
      <c r="M41" s="15"/>
      <c r="N41" s="20">
        <v>41</v>
      </c>
      <c r="O41" s="34">
        <f>VLOOKUP(A41,リスト!$B$2:$C$11,2,0)</f>
        <v>2</v>
      </c>
      <c r="P41" s="34">
        <f>VLOOKUP(J41,リスト!$E$1:$F$30,2,0)</f>
        <v>12</v>
      </c>
      <c r="W41" s="1"/>
      <c r="X41" s="1"/>
    </row>
    <row r="42" spans="1:24" ht="48" customHeight="1" x14ac:dyDescent="0.15">
      <c r="A42" s="15" t="s">
        <v>18</v>
      </c>
      <c r="B42" s="15" t="s">
        <v>186</v>
      </c>
      <c r="C42" s="15" t="s">
        <v>187</v>
      </c>
      <c r="D42" s="15" t="s">
        <v>188</v>
      </c>
      <c r="E42" s="16">
        <v>44136</v>
      </c>
      <c r="F42" s="16">
        <v>44136</v>
      </c>
      <c r="G42" s="15" t="s">
        <v>189</v>
      </c>
      <c r="H42" s="16">
        <v>44075</v>
      </c>
      <c r="I42" s="15" t="s">
        <v>39</v>
      </c>
      <c r="J42" s="15" t="s">
        <v>190</v>
      </c>
      <c r="K42" s="15" t="s">
        <v>191</v>
      </c>
      <c r="L42" s="17" t="s">
        <v>193</v>
      </c>
      <c r="M42" s="17"/>
      <c r="N42" s="20">
        <v>64</v>
      </c>
      <c r="O42" s="34">
        <f>VLOOKUP(A42,リスト!$B$2:$C$11,2,0)</f>
        <v>2</v>
      </c>
      <c r="P42" s="34">
        <f>VLOOKUP(J42,リスト!$E$1:$F$30,2,0)</f>
        <v>13</v>
      </c>
    </row>
    <row r="43" spans="1:24" ht="48" customHeight="1" x14ac:dyDescent="0.15">
      <c r="A43" s="33" t="s">
        <v>18</v>
      </c>
      <c r="B43" s="15" t="s">
        <v>332</v>
      </c>
      <c r="C43" s="15" t="s">
        <v>141</v>
      </c>
      <c r="D43" s="15" t="s">
        <v>148</v>
      </c>
      <c r="E43" s="16">
        <v>44166</v>
      </c>
      <c r="F43" s="16">
        <v>44166</v>
      </c>
      <c r="G43" s="15" t="s">
        <v>149</v>
      </c>
      <c r="H43" s="16">
        <v>44105</v>
      </c>
      <c r="I43" s="33" t="s">
        <v>39</v>
      </c>
      <c r="J43" s="33" t="s">
        <v>150</v>
      </c>
      <c r="K43" s="33" t="s">
        <v>151</v>
      </c>
      <c r="L43" s="15" t="s">
        <v>147</v>
      </c>
      <c r="M43" s="15"/>
      <c r="N43" s="20">
        <v>42</v>
      </c>
      <c r="O43" s="34">
        <f>VLOOKUP(A43,リスト!$B$2:$C$11,2,0)</f>
        <v>2</v>
      </c>
      <c r="P43" s="34">
        <f>VLOOKUP(J43,リスト!$E$1:$F$30,2,0)</f>
        <v>12</v>
      </c>
      <c r="W43" s="1"/>
      <c r="X43" s="1"/>
    </row>
    <row r="44" spans="1:24" ht="48" customHeight="1" x14ac:dyDescent="0.15">
      <c r="A44" s="15" t="s">
        <v>18</v>
      </c>
      <c r="B44" s="15" t="s">
        <v>186</v>
      </c>
      <c r="C44" s="15" t="s">
        <v>187</v>
      </c>
      <c r="D44" s="15" t="s">
        <v>188</v>
      </c>
      <c r="E44" s="16">
        <v>44166</v>
      </c>
      <c r="F44" s="16">
        <v>44166</v>
      </c>
      <c r="G44" s="15" t="s">
        <v>189</v>
      </c>
      <c r="H44" s="16">
        <v>44105</v>
      </c>
      <c r="I44" s="15" t="s">
        <v>39</v>
      </c>
      <c r="J44" s="15" t="s">
        <v>190</v>
      </c>
      <c r="K44" s="15" t="s">
        <v>191</v>
      </c>
      <c r="L44" s="17" t="s">
        <v>193</v>
      </c>
      <c r="M44" s="17"/>
      <c r="N44" s="20">
        <v>65</v>
      </c>
      <c r="O44" s="34">
        <f>VLOOKUP(A44,リスト!$B$2:$C$11,2,0)</f>
        <v>2</v>
      </c>
      <c r="P44" s="34">
        <f>VLOOKUP(J44,リスト!$E$1:$F$30,2,0)</f>
        <v>13</v>
      </c>
    </row>
    <row r="45" spans="1:24" ht="48" customHeight="1" x14ac:dyDescent="0.15">
      <c r="A45" s="12" t="s">
        <v>22</v>
      </c>
      <c r="B45" s="12" t="s">
        <v>23</v>
      </c>
      <c r="C45" s="12" t="s">
        <v>34</v>
      </c>
      <c r="D45" s="12" t="s">
        <v>24</v>
      </c>
      <c r="E45" s="13">
        <v>44197</v>
      </c>
      <c r="F45" s="13">
        <v>44256</v>
      </c>
      <c r="G45" s="12" t="s">
        <v>25</v>
      </c>
      <c r="H45" s="13">
        <v>44136</v>
      </c>
      <c r="I45" s="12" t="s">
        <v>26</v>
      </c>
      <c r="J45" s="12" t="s">
        <v>27</v>
      </c>
      <c r="K45" s="12" t="s">
        <v>28</v>
      </c>
      <c r="L45" s="14" t="s">
        <v>29</v>
      </c>
      <c r="M45" s="14"/>
      <c r="N45" s="20">
        <v>4</v>
      </c>
      <c r="O45" s="34">
        <f>VLOOKUP(A45,リスト!$B$2:$C$11,2,0)</f>
        <v>2</v>
      </c>
      <c r="P45" s="34">
        <f>VLOOKUP(J45,リスト!$E$1:$F$30,2,0)</f>
        <v>1</v>
      </c>
    </row>
    <row r="46" spans="1:24" ht="48" customHeight="1" x14ac:dyDescent="0.15">
      <c r="A46" s="33" t="s">
        <v>18</v>
      </c>
      <c r="B46" s="15" t="s">
        <v>333</v>
      </c>
      <c r="C46" s="15" t="s">
        <v>141</v>
      </c>
      <c r="D46" s="15" t="s">
        <v>148</v>
      </c>
      <c r="E46" s="16">
        <v>44197</v>
      </c>
      <c r="F46" s="16">
        <v>44197</v>
      </c>
      <c r="G46" s="15" t="s">
        <v>149</v>
      </c>
      <c r="H46" s="16">
        <v>44136</v>
      </c>
      <c r="I46" s="33" t="s">
        <v>39</v>
      </c>
      <c r="J46" s="33" t="s">
        <v>150</v>
      </c>
      <c r="K46" s="33" t="s">
        <v>151</v>
      </c>
      <c r="L46" s="15" t="s">
        <v>147</v>
      </c>
      <c r="M46" s="15"/>
      <c r="N46" s="20">
        <v>43</v>
      </c>
      <c r="O46" s="34">
        <f>VLOOKUP(A46,リスト!$B$2:$C$11,2,0)</f>
        <v>2</v>
      </c>
      <c r="P46" s="34">
        <f>VLOOKUP(J46,リスト!$E$1:$F$30,2,0)</f>
        <v>12</v>
      </c>
      <c r="W46" s="1"/>
      <c r="X46" s="1"/>
    </row>
    <row r="47" spans="1:24" ht="48" customHeight="1" x14ac:dyDescent="0.15">
      <c r="A47" s="15" t="s">
        <v>18</v>
      </c>
      <c r="B47" s="15" t="s">
        <v>186</v>
      </c>
      <c r="C47" s="15" t="s">
        <v>187</v>
      </c>
      <c r="D47" s="15" t="s">
        <v>188</v>
      </c>
      <c r="E47" s="16">
        <v>44197</v>
      </c>
      <c r="F47" s="16">
        <v>44197</v>
      </c>
      <c r="G47" s="15" t="s">
        <v>189</v>
      </c>
      <c r="H47" s="16">
        <v>44136</v>
      </c>
      <c r="I47" s="15" t="s">
        <v>39</v>
      </c>
      <c r="J47" s="15" t="s">
        <v>190</v>
      </c>
      <c r="K47" s="15" t="s">
        <v>191</v>
      </c>
      <c r="L47" s="17" t="s">
        <v>193</v>
      </c>
      <c r="M47" s="17"/>
      <c r="N47" s="20">
        <v>66</v>
      </c>
      <c r="O47" s="34">
        <f>VLOOKUP(A47,リスト!$B$2:$C$11,2,0)</f>
        <v>2</v>
      </c>
      <c r="P47" s="34">
        <f>VLOOKUP(J47,リスト!$E$1:$F$30,2,0)</f>
        <v>13</v>
      </c>
    </row>
    <row r="48" spans="1:24" ht="48" customHeight="1" x14ac:dyDescent="0.15">
      <c r="A48" s="33" t="s">
        <v>18</v>
      </c>
      <c r="B48" s="15" t="s">
        <v>334</v>
      </c>
      <c r="C48" s="15" t="s">
        <v>141</v>
      </c>
      <c r="D48" s="15" t="s">
        <v>148</v>
      </c>
      <c r="E48" s="16">
        <v>44228</v>
      </c>
      <c r="F48" s="16">
        <v>44228</v>
      </c>
      <c r="G48" s="15" t="s">
        <v>149</v>
      </c>
      <c r="H48" s="16">
        <v>44166</v>
      </c>
      <c r="I48" s="33" t="s">
        <v>39</v>
      </c>
      <c r="J48" s="33" t="s">
        <v>150</v>
      </c>
      <c r="K48" s="33" t="s">
        <v>151</v>
      </c>
      <c r="L48" s="15" t="s">
        <v>147</v>
      </c>
      <c r="M48" s="15"/>
      <c r="N48" s="20">
        <v>44</v>
      </c>
      <c r="O48" s="34">
        <f>VLOOKUP(A48,リスト!$B$2:$C$11,2,0)</f>
        <v>2</v>
      </c>
      <c r="P48" s="34">
        <f>VLOOKUP(J48,リスト!$E$1:$F$30,2,0)</f>
        <v>12</v>
      </c>
      <c r="W48" s="1"/>
      <c r="X48" s="1"/>
    </row>
    <row r="49" spans="1:24" ht="48" customHeight="1" x14ac:dyDescent="0.15">
      <c r="A49" s="15" t="s">
        <v>18</v>
      </c>
      <c r="B49" s="15" t="s">
        <v>186</v>
      </c>
      <c r="C49" s="15" t="s">
        <v>187</v>
      </c>
      <c r="D49" s="15" t="s">
        <v>188</v>
      </c>
      <c r="E49" s="16">
        <v>44228</v>
      </c>
      <c r="F49" s="16">
        <v>44228</v>
      </c>
      <c r="G49" s="15" t="s">
        <v>189</v>
      </c>
      <c r="H49" s="16">
        <v>44166</v>
      </c>
      <c r="I49" s="15" t="s">
        <v>39</v>
      </c>
      <c r="J49" s="15" t="s">
        <v>190</v>
      </c>
      <c r="K49" s="15" t="s">
        <v>191</v>
      </c>
      <c r="L49" s="17" t="s">
        <v>193</v>
      </c>
      <c r="M49" s="17"/>
      <c r="N49" s="20">
        <v>67</v>
      </c>
      <c r="O49" s="34">
        <f>VLOOKUP(A49,リスト!$B$2:$C$11,2,0)</f>
        <v>2</v>
      </c>
      <c r="P49" s="34">
        <f>VLOOKUP(J49,リスト!$E$1:$F$30,2,0)</f>
        <v>13</v>
      </c>
    </row>
    <row r="50" spans="1:24" ht="48" customHeight="1" x14ac:dyDescent="0.15">
      <c r="A50" s="33" t="s">
        <v>18</v>
      </c>
      <c r="B50" s="15" t="s">
        <v>335</v>
      </c>
      <c r="C50" s="15" t="s">
        <v>141</v>
      </c>
      <c r="D50" s="15" t="s">
        <v>148</v>
      </c>
      <c r="E50" s="16">
        <v>44256</v>
      </c>
      <c r="F50" s="16">
        <v>44256</v>
      </c>
      <c r="G50" s="15" t="s">
        <v>149</v>
      </c>
      <c r="H50" s="16">
        <v>44197</v>
      </c>
      <c r="I50" s="33" t="s">
        <v>39</v>
      </c>
      <c r="J50" s="33" t="s">
        <v>150</v>
      </c>
      <c r="K50" s="33" t="s">
        <v>151</v>
      </c>
      <c r="L50" s="15" t="s">
        <v>147</v>
      </c>
      <c r="M50" s="15" t="s">
        <v>43</v>
      </c>
      <c r="N50" s="20">
        <v>45</v>
      </c>
      <c r="O50" s="34">
        <f>VLOOKUP(A50,リスト!$B$2:$C$11,2,0)</f>
        <v>2</v>
      </c>
      <c r="P50" s="34">
        <f>VLOOKUP(J50,リスト!$E$1:$F$30,2,0)</f>
        <v>12</v>
      </c>
      <c r="W50" s="1"/>
      <c r="X50" s="1"/>
    </row>
    <row r="51" spans="1:24" ht="48" customHeight="1" x14ac:dyDescent="0.15">
      <c r="A51" s="15" t="s">
        <v>18</v>
      </c>
      <c r="B51" s="15" t="s">
        <v>186</v>
      </c>
      <c r="C51" s="15" t="s">
        <v>187</v>
      </c>
      <c r="D51" s="15" t="s">
        <v>188</v>
      </c>
      <c r="E51" s="16">
        <v>44256</v>
      </c>
      <c r="F51" s="16">
        <v>44256</v>
      </c>
      <c r="G51" s="15" t="s">
        <v>189</v>
      </c>
      <c r="H51" s="16">
        <v>44197</v>
      </c>
      <c r="I51" s="15" t="s">
        <v>39</v>
      </c>
      <c r="J51" s="15" t="s">
        <v>190</v>
      </c>
      <c r="K51" s="15" t="s">
        <v>191</v>
      </c>
      <c r="L51" s="17" t="s">
        <v>193</v>
      </c>
      <c r="M51" s="17"/>
      <c r="N51" s="20">
        <v>68</v>
      </c>
      <c r="O51" s="34">
        <f>VLOOKUP(A51,リスト!$B$2:$C$11,2,0)</f>
        <v>2</v>
      </c>
      <c r="P51" s="34">
        <f>VLOOKUP(J51,リスト!$E$1:$F$30,2,0)</f>
        <v>13</v>
      </c>
    </row>
    <row r="52" spans="1:24" ht="48" customHeight="1" x14ac:dyDescent="0.15">
      <c r="A52" s="12" t="s">
        <v>22</v>
      </c>
      <c r="B52" s="12" t="s">
        <v>30</v>
      </c>
      <c r="C52" s="12" t="s">
        <v>34</v>
      </c>
      <c r="D52" s="12" t="s">
        <v>24</v>
      </c>
      <c r="E52" s="13">
        <v>44287</v>
      </c>
      <c r="F52" s="13">
        <v>44470</v>
      </c>
      <c r="G52" s="12" t="s">
        <v>31</v>
      </c>
      <c r="H52" s="13">
        <v>44228</v>
      </c>
      <c r="I52" s="12" t="s">
        <v>26</v>
      </c>
      <c r="J52" s="12" t="s">
        <v>27</v>
      </c>
      <c r="K52" s="12" t="s">
        <v>28</v>
      </c>
      <c r="L52" s="14" t="s">
        <v>29</v>
      </c>
      <c r="M52" s="15" t="s">
        <v>43</v>
      </c>
      <c r="N52" s="20">
        <v>5</v>
      </c>
      <c r="O52" s="34">
        <f>VLOOKUP(A52,リスト!$B$2:$C$11,2,0)</f>
        <v>2</v>
      </c>
      <c r="P52" s="34">
        <f>VLOOKUP(J52,リスト!$E$1:$F$30,2,0)</f>
        <v>1</v>
      </c>
    </row>
    <row r="53" spans="1:24" ht="48" customHeight="1" x14ac:dyDescent="0.15">
      <c r="A53" s="12" t="s">
        <v>22</v>
      </c>
      <c r="B53" s="12" t="s">
        <v>23</v>
      </c>
      <c r="C53" s="12" t="s">
        <v>34</v>
      </c>
      <c r="D53" s="12" t="s">
        <v>24</v>
      </c>
      <c r="E53" s="13">
        <v>44287</v>
      </c>
      <c r="F53" s="13">
        <v>44378</v>
      </c>
      <c r="G53" s="12" t="s">
        <v>25</v>
      </c>
      <c r="H53" s="13">
        <v>44228</v>
      </c>
      <c r="I53" s="12" t="s">
        <v>26</v>
      </c>
      <c r="J53" s="12" t="s">
        <v>27</v>
      </c>
      <c r="K53" s="12" t="s">
        <v>28</v>
      </c>
      <c r="L53" s="14" t="s">
        <v>29</v>
      </c>
      <c r="M53" s="15" t="s">
        <v>43</v>
      </c>
      <c r="N53" s="20">
        <v>6</v>
      </c>
      <c r="O53" s="34">
        <f>VLOOKUP(A53,リスト!$B$2:$C$11,2,0)</f>
        <v>2</v>
      </c>
      <c r="P53" s="34">
        <f>VLOOKUP(J53,リスト!$E$1:$F$30,2,0)</f>
        <v>1</v>
      </c>
    </row>
    <row r="54" spans="1:24" ht="48" customHeight="1" x14ac:dyDescent="0.15">
      <c r="A54" s="12" t="s">
        <v>22</v>
      </c>
      <c r="B54" s="12" t="s">
        <v>32</v>
      </c>
      <c r="C54" s="12" t="s">
        <v>34</v>
      </c>
      <c r="D54" s="12" t="s">
        <v>24</v>
      </c>
      <c r="E54" s="13">
        <v>44287</v>
      </c>
      <c r="F54" s="13">
        <v>44470</v>
      </c>
      <c r="G54" s="12" t="s">
        <v>33</v>
      </c>
      <c r="H54" s="13">
        <v>44228</v>
      </c>
      <c r="I54" s="12" t="s">
        <v>26</v>
      </c>
      <c r="J54" s="12" t="s">
        <v>27</v>
      </c>
      <c r="K54" s="12" t="s">
        <v>28</v>
      </c>
      <c r="L54" s="14" t="s">
        <v>29</v>
      </c>
      <c r="M54" s="15" t="s">
        <v>43</v>
      </c>
      <c r="N54" s="20">
        <v>7</v>
      </c>
      <c r="O54" s="34">
        <f>VLOOKUP(A54,リスト!$B$2:$C$11,2,0)</f>
        <v>2</v>
      </c>
      <c r="P54" s="34">
        <f>VLOOKUP(J54,リスト!$E$1:$F$30,2,0)</f>
        <v>1</v>
      </c>
    </row>
    <row r="55" spans="1:24" ht="48" customHeight="1" x14ac:dyDescent="0.15">
      <c r="A55" s="15" t="s">
        <v>18</v>
      </c>
      <c r="B55" s="15" t="s">
        <v>35</v>
      </c>
      <c r="C55" s="15" t="s">
        <v>36</v>
      </c>
      <c r="D55" s="15" t="s">
        <v>37</v>
      </c>
      <c r="E55" s="16">
        <v>44287</v>
      </c>
      <c r="F55" s="16">
        <v>44621</v>
      </c>
      <c r="G55" s="15" t="s">
        <v>38</v>
      </c>
      <c r="H55" s="16">
        <v>44228</v>
      </c>
      <c r="I55" s="15" t="s">
        <v>39</v>
      </c>
      <c r="J55" s="15" t="s">
        <v>40</v>
      </c>
      <c r="K55" s="15" t="s">
        <v>41</v>
      </c>
      <c r="L55" s="15" t="s">
        <v>42</v>
      </c>
      <c r="M55" s="15" t="s">
        <v>43</v>
      </c>
      <c r="N55" s="20">
        <v>8</v>
      </c>
      <c r="O55" s="34">
        <f>VLOOKUP(A55,リスト!$B$2:$C$11,2,0)</f>
        <v>2</v>
      </c>
      <c r="P55" s="34">
        <f>VLOOKUP(J55,リスト!$E$1:$F$30,2,0)</f>
        <v>2</v>
      </c>
    </row>
    <row r="56" spans="1:24" ht="48" customHeight="1" x14ac:dyDescent="0.15">
      <c r="A56" s="15" t="s">
        <v>18</v>
      </c>
      <c r="B56" s="15" t="s">
        <v>72</v>
      </c>
      <c r="C56" s="15" t="s">
        <v>73</v>
      </c>
      <c r="D56" s="15" t="s">
        <v>74</v>
      </c>
      <c r="E56" s="18">
        <v>44287</v>
      </c>
      <c r="F56" s="16">
        <v>44470</v>
      </c>
      <c r="G56" s="15" t="s">
        <v>75</v>
      </c>
      <c r="H56" s="18">
        <v>44228</v>
      </c>
      <c r="I56" s="15" t="s">
        <v>39</v>
      </c>
      <c r="J56" s="15" t="s">
        <v>76</v>
      </c>
      <c r="K56" s="15" t="s">
        <v>77</v>
      </c>
      <c r="L56" s="17" t="s">
        <v>78</v>
      </c>
      <c r="M56" s="15" t="s">
        <v>43</v>
      </c>
      <c r="N56" s="20">
        <v>17</v>
      </c>
      <c r="O56" s="34">
        <f>VLOOKUP(A56,リスト!$B$2:$C$11,2,0)</f>
        <v>2</v>
      </c>
      <c r="P56" s="34">
        <f>VLOOKUP(J56,リスト!$E$1:$F$30,2,0)</f>
        <v>8</v>
      </c>
    </row>
    <row r="57" spans="1:24" ht="48" customHeight="1" x14ac:dyDescent="0.15">
      <c r="A57" s="15" t="s">
        <v>18</v>
      </c>
      <c r="B57" s="15" t="s">
        <v>79</v>
      </c>
      <c r="C57" s="15" t="s">
        <v>73</v>
      </c>
      <c r="D57" s="15" t="s">
        <v>74</v>
      </c>
      <c r="E57" s="18">
        <v>44287</v>
      </c>
      <c r="F57" s="16">
        <v>44440</v>
      </c>
      <c r="G57" s="15" t="s">
        <v>80</v>
      </c>
      <c r="H57" s="18">
        <v>44228</v>
      </c>
      <c r="I57" s="15" t="s">
        <v>39</v>
      </c>
      <c r="J57" s="15" t="s">
        <v>76</v>
      </c>
      <c r="K57" s="15" t="s">
        <v>77</v>
      </c>
      <c r="L57" s="17" t="s">
        <v>78</v>
      </c>
      <c r="M57" s="15" t="s">
        <v>43</v>
      </c>
      <c r="N57" s="20">
        <v>19</v>
      </c>
      <c r="O57" s="34">
        <f>VLOOKUP(A57,リスト!$B$2:$C$11,2,0)</f>
        <v>2</v>
      </c>
      <c r="P57" s="34">
        <f>VLOOKUP(J57,リスト!$E$1:$F$30,2,0)</f>
        <v>8</v>
      </c>
    </row>
    <row r="58" spans="1:24" ht="48" customHeight="1" x14ac:dyDescent="0.15">
      <c r="A58" s="15" t="s">
        <v>18</v>
      </c>
      <c r="B58" s="15" t="s">
        <v>81</v>
      </c>
      <c r="C58" s="15" t="s">
        <v>82</v>
      </c>
      <c r="D58" s="15" t="s">
        <v>83</v>
      </c>
      <c r="E58" s="18">
        <v>44287</v>
      </c>
      <c r="F58" s="16">
        <v>44440</v>
      </c>
      <c r="G58" s="15" t="s">
        <v>84</v>
      </c>
      <c r="H58" s="18">
        <v>44228</v>
      </c>
      <c r="I58" s="15" t="s">
        <v>39</v>
      </c>
      <c r="J58" s="15" t="s">
        <v>85</v>
      </c>
      <c r="K58" s="15" t="s">
        <v>86</v>
      </c>
      <c r="L58" s="17" t="s">
        <v>87</v>
      </c>
      <c r="M58" s="15" t="s">
        <v>43</v>
      </c>
      <c r="N58" s="20">
        <v>22</v>
      </c>
      <c r="O58" s="34">
        <f>VLOOKUP(A58,リスト!$B$2:$C$11,2,0)</f>
        <v>2</v>
      </c>
      <c r="P58" s="34">
        <f>VLOOKUP(J58,リスト!$E$1:$F$30,2,0)</f>
        <v>8</v>
      </c>
    </row>
    <row r="59" spans="1:24" ht="48" customHeight="1" x14ac:dyDescent="0.15">
      <c r="A59" s="15" t="s">
        <v>18</v>
      </c>
      <c r="B59" s="15" t="s">
        <v>88</v>
      </c>
      <c r="C59" s="15" t="s">
        <v>82</v>
      </c>
      <c r="D59" s="15" t="s">
        <v>83</v>
      </c>
      <c r="E59" s="18">
        <v>44287</v>
      </c>
      <c r="F59" s="16">
        <v>44440</v>
      </c>
      <c r="G59" s="15" t="s">
        <v>89</v>
      </c>
      <c r="H59" s="18">
        <v>44228</v>
      </c>
      <c r="I59" s="15" t="s">
        <v>39</v>
      </c>
      <c r="J59" s="15" t="s">
        <v>85</v>
      </c>
      <c r="K59" s="15" t="s">
        <v>86</v>
      </c>
      <c r="L59" s="17" t="s">
        <v>87</v>
      </c>
      <c r="M59" s="15" t="s">
        <v>43</v>
      </c>
      <c r="N59" s="20">
        <v>23</v>
      </c>
      <c r="O59" s="34">
        <f>VLOOKUP(A59,リスト!$B$2:$C$11,2,0)</f>
        <v>2</v>
      </c>
      <c r="P59" s="34">
        <f>VLOOKUP(J59,リスト!$E$1:$F$30,2,0)</f>
        <v>8</v>
      </c>
    </row>
    <row r="60" spans="1:24" ht="48" customHeight="1" x14ac:dyDescent="0.15">
      <c r="A60" s="15" t="s">
        <v>18</v>
      </c>
      <c r="B60" s="15" t="s">
        <v>90</v>
      </c>
      <c r="C60" s="15" t="s">
        <v>36</v>
      </c>
      <c r="D60" s="15" t="s">
        <v>91</v>
      </c>
      <c r="E60" s="16">
        <v>44287</v>
      </c>
      <c r="F60" s="16">
        <v>44621</v>
      </c>
      <c r="G60" s="15" t="s">
        <v>92</v>
      </c>
      <c r="H60" s="16">
        <v>44228</v>
      </c>
      <c r="I60" s="15" t="s">
        <v>39</v>
      </c>
      <c r="J60" s="15" t="s">
        <v>93</v>
      </c>
      <c r="K60" s="15" t="s">
        <v>94</v>
      </c>
      <c r="L60" s="17" t="s">
        <v>95</v>
      </c>
      <c r="M60" s="15" t="s">
        <v>43</v>
      </c>
      <c r="N60" s="20">
        <v>24</v>
      </c>
      <c r="O60" s="34">
        <f>VLOOKUP(A60,リスト!$B$2:$C$11,2,0)</f>
        <v>2</v>
      </c>
      <c r="P60" s="34">
        <f>VLOOKUP(J60,リスト!$E$1:$F$30,2,0)</f>
        <v>9</v>
      </c>
    </row>
    <row r="61" spans="1:24" ht="48" customHeight="1" x14ac:dyDescent="0.15">
      <c r="A61" s="15" t="s">
        <v>18</v>
      </c>
      <c r="B61" s="15" t="s">
        <v>131</v>
      </c>
      <c r="C61" s="15" t="s">
        <v>132</v>
      </c>
      <c r="D61" s="15" t="s">
        <v>133</v>
      </c>
      <c r="E61" s="16">
        <v>44287</v>
      </c>
      <c r="F61" s="16">
        <v>44440</v>
      </c>
      <c r="G61" s="15" t="s">
        <v>134</v>
      </c>
      <c r="H61" s="16">
        <v>44228</v>
      </c>
      <c r="I61" s="15" t="s">
        <v>26</v>
      </c>
      <c r="J61" s="15" t="s">
        <v>135</v>
      </c>
      <c r="K61" s="15" t="s">
        <v>136</v>
      </c>
      <c r="L61" s="15" t="s">
        <v>137</v>
      </c>
      <c r="M61" s="15" t="s">
        <v>43</v>
      </c>
      <c r="N61" s="20">
        <v>33</v>
      </c>
      <c r="O61" s="34">
        <f>VLOOKUP(A61,リスト!$B$2:$C$11,2,0)</f>
        <v>2</v>
      </c>
      <c r="P61" s="34">
        <f>VLOOKUP(J61,リスト!$E$1:$F$30,2,0)</f>
        <v>12</v>
      </c>
      <c r="W61" s="1"/>
      <c r="X61" s="1"/>
    </row>
    <row r="62" spans="1:24" ht="48" customHeight="1" x14ac:dyDescent="0.15">
      <c r="A62" s="15" t="s">
        <v>18</v>
      </c>
      <c r="B62" s="15" t="s">
        <v>138</v>
      </c>
      <c r="C62" s="15" t="s">
        <v>132</v>
      </c>
      <c r="D62" s="15" t="s">
        <v>133</v>
      </c>
      <c r="E62" s="16">
        <v>44287</v>
      </c>
      <c r="F62" s="16">
        <v>44440</v>
      </c>
      <c r="G62" s="15" t="s">
        <v>139</v>
      </c>
      <c r="H62" s="16">
        <v>44228</v>
      </c>
      <c r="I62" s="15" t="s">
        <v>26</v>
      </c>
      <c r="J62" s="15" t="s">
        <v>135</v>
      </c>
      <c r="K62" s="15" t="s">
        <v>136</v>
      </c>
      <c r="L62" s="15" t="s">
        <v>137</v>
      </c>
      <c r="M62" s="15" t="s">
        <v>43</v>
      </c>
      <c r="N62" s="20">
        <v>34</v>
      </c>
      <c r="O62" s="34">
        <f>VLOOKUP(A62,リスト!$B$2:$C$11,2,0)</f>
        <v>2</v>
      </c>
      <c r="P62" s="34">
        <f>VLOOKUP(J62,リスト!$E$1:$F$30,2,0)</f>
        <v>12</v>
      </c>
      <c r="W62" s="1"/>
      <c r="X62" s="1"/>
    </row>
    <row r="63" spans="1:24" ht="48" customHeight="1" x14ac:dyDescent="0.15">
      <c r="A63" s="33" t="s">
        <v>18</v>
      </c>
      <c r="B63" s="15" t="s">
        <v>336</v>
      </c>
      <c r="C63" s="15" t="s">
        <v>141</v>
      </c>
      <c r="D63" s="15" t="s">
        <v>148</v>
      </c>
      <c r="E63" s="16">
        <v>44287</v>
      </c>
      <c r="F63" s="16">
        <v>44287</v>
      </c>
      <c r="G63" s="15" t="s">
        <v>149</v>
      </c>
      <c r="H63" s="16">
        <v>44228</v>
      </c>
      <c r="I63" s="33" t="s">
        <v>39</v>
      </c>
      <c r="J63" s="33" t="s">
        <v>150</v>
      </c>
      <c r="K63" s="33" t="s">
        <v>151</v>
      </c>
      <c r="L63" s="15" t="s">
        <v>147</v>
      </c>
      <c r="M63" s="15" t="s">
        <v>43</v>
      </c>
      <c r="N63" s="20">
        <v>46</v>
      </c>
      <c r="O63" s="34">
        <f>VLOOKUP(A63,リスト!$B$2:$C$11,2,0)</f>
        <v>2</v>
      </c>
      <c r="P63" s="34">
        <f>VLOOKUP(J63,リスト!$E$1:$F$30,2,0)</f>
        <v>12</v>
      </c>
      <c r="W63" s="1"/>
      <c r="X63" s="1"/>
    </row>
    <row r="64" spans="1:24" ht="48" customHeight="1" x14ac:dyDescent="0.15">
      <c r="A64" s="15" t="s">
        <v>161</v>
      </c>
      <c r="B64" s="15" t="s">
        <v>162</v>
      </c>
      <c r="C64" s="15" t="s">
        <v>51</v>
      </c>
      <c r="D64" s="15" t="s">
        <v>153</v>
      </c>
      <c r="E64" s="18">
        <v>44287</v>
      </c>
      <c r="F64" s="16">
        <v>44469</v>
      </c>
      <c r="G64" s="15" t="s">
        <v>163</v>
      </c>
      <c r="H64" s="18">
        <v>44228</v>
      </c>
      <c r="I64" s="15" t="s">
        <v>53</v>
      </c>
      <c r="J64" s="15" t="s">
        <v>127</v>
      </c>
      <c r="K64" s="15" t="s">
        <v>155</v>
      </c>
      <c r="L64" s="17" t="s">
        <v>156</v>
      </c>
      <c r="M64" s="15" t="s">
        <v>43</v>
      </c>
      <c r="N64" s="20">
        <v>51</v>
      </c>
      <c r="O64" s="34">
        <f>VLOOKUP(A64,リスト!$B$2:$C$11,2,0)</f>
        <v>2</v>
      </c>
      <c r="P64" s="34">
        <f>VLOOKUP(J64,リスト!$E$1:$F$30,2,0)</f>
        <v>12</v>
      </c>
      <c r="W64" s="1"/>
      <c r="X64" s="1"/>
    </row>
    <row r="65" spans="1:24" ht="48" customHeight="1" x14ac:dyDescent="0.15">
      <c r="A65" s="15" t="s">
        <v>18</v>
      </c>
      <c r="B65" s="15" t="s">
        <v>164</v>
      </c>
      <c r="C65" s="15" t="s">
        <v>172</v>
      </c>
      <c r="D65" s="15" t="s">
        <v>166</v>
      </c>
      <c r="E65" s="16">
        <v>44287</v>
      </c>
      <c r="F65" s="16">
        <v>44469</v>
      </c>
      <c r="G65" s="15" t="s">
        <v>173</v>
      </c>
      <c r="H65" s="16">
        <v>44228</v>
      </c>
      <c r="I65" s="15" t="s">
        <v>39</v>
      </c>
      <c r="J65" s="15" t="s">
        <v>167</v>
      </c>
      <c r="K65" s="15" t="s">
        <v>168</v>
      </c>
      <c r="L65" s="15" t="s">
        <v>169</v>
      </c>
      <c r="M65" s="15" t="s">
        <v>43</v>
      </c>
      <c r="N65" s="20">
        <v>54</v>
      </c>
      <c r="O65" s="34">
        <f>VLOOKUP(A65,リスト!$B$2:$C$11,2,0)</f>
        <v>2</v>
      </c>
      <c r="P65" s="34">
        <f>VLOOKUP(J65,リスト!$E$1:$F$30,2,0)</f>
        <v>12</v>
      </c>
      <c r="W65" s="1"/>
      <c r="X65" s="1"/>
    </row>
    <row r="66" spans="1:24" ht="48" customHeight="1" x14ac:dyDescent="0.15">
      <c r="A66" s="15" t="s">
        <v>18</v>
      </c>
      <c r="B66" s="15" t="s">
        <v>170</v>
      </c>
      <c r="C66" s="15" t="s">
        <v>172</v>
      </c>
      <c r="D66" s="15" t="s">
        <v>166</v>
      </c>
      <c r="E66" s="16">
        <v>44287</v>
      </c>
      <c r="F66" s="16">
        <v>44469</v>
      </c>
      <c r="G66" s="15" t="s">
        <v>174</v>
      </c>
      <c r="H66" s="16">
        <v>44228</v>
      </c>
      <c r="I66" s="15" t="s">
        <v>39</v>
      </c>
      <c r="J66" s="15" t="s">
        <v>167</v>
      </c>
      <c r="K66" s="15" t="s">
        <v>168</v>
      </c>
      <c r="L66" s="15" t="s">
        <v>169</v>
      </c>
      <c r="M66" s="15" t="s">
        <v>43</v>
      </c>
      <c r="N66" s="20">
        <v>55</v>
      </c>
      <c r="O66" s="34">
        <f>VLOOKUP(A66,リスト!$B$2:$C$11,2,0)</f>
        <v>2</v>
      </c>
      <c r="P66" s="34">
        <f>VLOOKUP(J66,リスト!$E$1:$F$30,2,0)</f>
        <v>12</v>
      </c>
      <c r="W66" s="1"/>
      <c r="X66" s="1"/>
    </row>
    <row r="67" spans="1:24" ht="48" customHeight="1" x14ac:dyDescent="0.15">
      <c r="A67" s="15" t="s">
        <v>18</v>
      </c>
      <c r="B67" s="15" t="s">
        <v>186</v>
      </c>
      <c r="C67" s="15" t="s">
        <v>187</v>
      </c>
      <c r="D67" s="15" t="s">
        <v>188</v>
      </c>
      <c r="E67" s="16">
        <v>44287</v>
      </c>
      <c r="F67" s="16">
        <v>44287</v>
      </c>
      <c r="G67" s="15" t="s">
        <v>189</v>
      </c>
      <c r="H67" s="16">
        <v>44228</v>
      </c>
      <c r="I67" s="15" t="s">
        <v>39</v>
      </c>
      <c r="J67" s="15" t="s">
        <v>190</v>
      </c>
      <c r="K67" s="15" t="s">
        <v>191</v>
      </c>
      <c r="L67" s="17" t="s">
        <v>193</v>
      </c>
      <c r="M67" s="15" t="s">
        <v>43</v>
      </c>
      <c r="N67" s="20">
        <v>69</v>
      </c>
      <c r="O67" s="34">
        <f>VLOOKUP(A67,リスト!$B$2:$C$11,2,0)</f>
        <v>2</v>
      </c>
      <c r="P67" s="34">
        <f>VLOOKUP(J67,リスト!$E$1:$F$30,2,0)</f>
        <v>13</v>
      </c>
    </row>
    <row r="68" spans="1:24" ht="48" customHeight="1" x14ac:dyDescent="0.15">
      <c r="A68" s="15" t="s">
        <v>18</v>
      </c>
      <c r="B68" s="15" t="s">
        <v>242</v>
      </c>
      <c r="C68" s="15" t="s">
        <v>73</v>
      </c>
      <c r="D68" s="15" t="s">
        <v>243</v>
      </c>
      <c r="E68" s="16">
        <v>44287</v>
      </c>
      <c r="F68" s="16">
        <v>44621</v>
      </c>
      <c r="G68" s="15" t="s">
        <v>244</v>
      </c>
      <c r="H68" s="16">
        <v>44228</v>
      </c>
      <c r="I68" s="15" t="s">
        <v>39</v>
      </c>
      <c r="J68" s="15" t="s">
        <v>224</v>
      </c>
      <c r="K68" s="15" t="s">
        <v>245</v>
      </c>
      <c r="L68" s="17" t="s">
        <v>246</v>
      </c>
      <c r="M68" s="15" t="s">
        <v>43</v>
      </c>
      <c r="N68" s="20">
        <v>84</v>
      </c>
      <c r="O68" s="34">
        <f>VLOOKUP(A68,リスト!$B$2:$C$11,2,0)</f>
        <v>2</v>
      </c>
      <c r="P68" s="34">
        <f>VLOOKUP(J68,リスト!$E$1:$F$30,2,0)</f>
        <v>28</v>
      </c>
    </row>
    <row r="69" spans="1:24" ht="48" customHeight="1" x14ac:dyDescent="0.15">
      <c r="A69" s="15" t="s">
        <v>18</v>
      </c>
      <c r="B69" s="15" t="s">
        <v>247</v>
      </c>
      <c r="C69" s="15" t="s">
        <v>73</v>
      </c>
      <c r="D69" s="15" t="s">
        <v>243</v>
      </c>
      <c r="E69" s="18">
        <v>44287</v>
      </c>
      <c r="F69" s="16">
        <v>44621</v>
      </c>
      <c r="G69" s="15" t="s">
        <v>248</v>
      </c>
      <c r="H69" s="18">
        <v>44228</v>
      </c>
      <c r="I69" s="15" t="s">
        <v>39</v>
      </c>
      <c r="J69" s="15" t="s">
        <v>224</v>
      </c>
      <c r="K69" s="15" t="s">
        <v>245</v>
      </c>
      <c r="L69" s="17" t="s">
        <v>246</v>
      </c>
      <c r="M69" s="15" t="s">
        <v>43</v>
      </c>
      <c r="N69" s="20">
        <v>85</v>
      </c>
      <c r="O69" s="34">
        <f>VLOOKUP(A69,リスト!$B$2:$C$11,2,0)</f>
        <v>2</v>
      </c>
      <c r="P69" s="34">
        <f>VLOOKUP(J69,リスト!$E$1:$F$30,2,0)</f>
        <v>28</v>
      </c>
    </row>
    <row r="70" spans="1:24" ht="48" customHeight="1" x14ac:dyDescent="0.15">
      <c r="A70" s="15" t="s">
        <v>18</v>
      </c>
      <c r="B70" s="15" t="s">
        <v>249</v>
      </c>
      <c r="C70" s="15" t="s">
        <v>250</v>
      </c>
      <c r="D70" s="15" t="s">
        <v>251</v>
      </c>
      <c r="E70" s="25">
        <v>44287</v>
      </c>
      <c r="F70" s="25">
        <v>44469</v>
      </c>
      <c r="G70" s="19" t="s">
        <v>249</v>
      </c>
      <c r="H70" s="25">
        <v>44228</v>
      </c>
      <c r="I70" s="15" t="s">
        <v>39</v>
      </c>
      <c r="J70" s="15" t="s">
        <v>224</v>
      </c>
      <c r="K70" s="15" t="s">
        <v>252</v>
      </c>
      <c r="L70" s="15" t="s">
        <v>253</v>
      </c>
      <c r="M70" s="15" t="s">
        <v>43</v>
      </c>
      <c r="N70" s="20">
        <v>92</v>
      </c>
      <c r="O70" s="34">
        <f>VLOOKUP(A70,リスト!$B$2:$C$11,2,0)</f>
        <v>2</v>
      </c>
      <c r="P70" s="34">
        <f>VLOOKUP(J70,リスト!$E$1:$F$30,2,0)</f>
        <v>28</v>
      </c>
    </row>
    <row r="71" spans="1:24" ht="48" customHeight="1" x14ac:dyDescent="0.15">
      <c r="A71" s="15" t="s">
        <v>18</v>
      </c>
      <c r="B71" s="15" t="s">
        <v>254</v>
      </c>
      <c r="C71" s="15" t="s">
        <v>250</v>
      </c>
      <c r="D71" s="15" t="s">
        <v>255</v>
      </c>
      <c r="E71" s="25">
        <v>44287</v>
      </c>
      <c r="F71" s="25">
        <v>44469</v>
      </c>
      <c r="G71" s="19" t="s">
        <v>254</v>
      </c>
      <c r="H71" s="25">
        <v>44228</v>
      </c>
      <c r="I71" s="15" t="s">
        <v>39</v>
      </c>
      <c r="J71" s="15" t="s">
        <v>224</v>
      </c>
      <c r="K71" s="15" t="s">
        <v>252</v>
      </c>
      <c r="L71" s="15" t="s">
        <v>253</v>
      </c>
      <c r="M71" s="15" t="s">
        <v>43</v>
      </c>
      <c r="N71" s="20">
        <v>93</v>
      </c>
      <c r="O71" s="34">
        <f>VLOOKUP(A71,リスト!$B$2:$C$11,2,0)</f>
        <v>2</v>
      </c>
      <c r="P71" s="34">
        <f>VLOOKUP(J71,リスト!$E$1:$F$30,2,0)</f>
        <v>28</v>
      </c>
    </row>
    <row r="72" spans="1:24" ht="48" customHeight="1" x14ac:dyDescent="0.15">
      <c r="A72" s="15" t="s">
        <v>18</v>
      </c>
      <c r="B72" s="15" t="s">
        <v>256</v>
      </c>
      <c r="C72" s="15" t="s">
        <v>250</v>
      </c>
      <c r="D72" s="15" t="s">
        <v>257</v>
      </c>
      <c r="E72" s="25">
        <v>44287</v>
      </c>
      <c r="F72" s="25">
        <v>44469</v>
      </c>
      <c r="G72" s="19" t="s">
        <v>258</v>
      </c>
      <c r="H72" s="25">
        <v>44228</v>
      </c>
      <c r="I72" s="15" t="s">
        <v>39</v>
      </c>
      <c r="J72" s="15" t="s">
        <v>224</v>
      </c>
      <c r="K72" s="15" t="s">
        <v>252</v>
      </c>
      <c r="L72" s="15" t="s">
        <v>253</v>
      </c>
      <c r="M72" s="15" t="s">
        <v>43</v>
      </c>
      <c r="N72" s="20">
        <v>94</v>
      </c>
      <c r="O72" s="34">
        <f>VLOOKUP(A72,リスト!$B$2:$C$11,2,0)</f>
        <v>2</v>
      </c>
      <c r="P72" s="34">
        <f>VLOOKUP(J72,リスト!$E$1:$F$30,2,0)</f>
        <v>28</v>
      </c>
    </row>
    <row r="73" spans="1:24" ht="48" customHeight="1" x14ac:dyDescent="0.15">
      <c r="A73" s="15" t="s">
        <v>18</v>
      </c>
      <c r="B73" s="15" t="s">
        <v>259</v>
      </c>
      <c r="C73" s="15" t="s">
        <v>236</v>
      </c>
      <c r="D73" s="15" t="s">
        <v>260</v>
      </c>
      <c r="E73" s="25">
        <v>44287</v>
      </c>
      <c r="F73" s="25">
        <v>44469</v>
      </c>
      <c r="G73" s="19" t="s">
        <v>258</v>
      </c>
      <c r="H73" s="25">
        <v>44228</v>
      </c>
      <c r="I73" s="15" t="s">
        <v>39</v>
      </c>
      <c r="J73" s="15" t="s">
        <v>224</v>
      </c>
      <c r="K73" s="15" t="s">
        <v>252</v>
      </c>
      <c r="L73" s="15" t="s">
        <v>253</v>
      </c>
      <c r="M73" s="15" t="s">
        <v>43</v>
      </c>
      <c r="N73" s="20">
        <v>95</v>
      </c>
      <c r="O73" s="34">
        <f>VLOOKUP(A73,リスト!$B$2:$C$11,2,0)</f>
        <v>2</v>
      </c>
      <c r="P73" s="34">
        <f>VLOOKUP(J73,リスト!$E$1:$F$30,2,0)</f>
        <v>28</v>
      </c>
    </row>
    <row r="74" spans="1:24" ht="48" customHeight="1" x14ac:dyDescent="0.15">
      <c r="A74" s="15" t="s">
        <v>18</v>
      </c>
      <c r="B74" s="15" t="s">
        <v>261</v>
      </c>
      <c r="C74" s="15" t="s">
        <v>236</v>
      </c>
      <c r="D74" s="15" t="s">
        <v>262</v>
      </c>
      <c r="E74" s="25">
        <v>44287</v>
      </c>
      <c r="F74" s="25">
        <v>44469</v>
      </c>
      <c r="G74" s="19" t="s">
        <v>258</v>
      </c>
      <c r="H74" s="25">
        <v>44228</v>
      </c>
      <c r="I74" s="15" t="s">
        <v>39</v>
      </c>
      <c r="J74" s="15" t="s">
        <v>224</v>
      </c>
      <c r="K74" s="15" t="s">
        <v>252</v>
      </c>
      <c r="L74" s="15" t="s">
        <v>253</v>
      </c>
      <c r="M74" s="15" t="s">
        <v>43</v>
      </c>
      <c r="N74" s="20">
        <v>96</v>
      </c>
      <c r="O74" s="34">
        <f>VLOOKUP(A74,リスト!$B$2:$C$11,2,0)</f>
        <v>2</v>
      </c>
      <c r="P74" s="34">
        <f>VLOOKUP(J74,リスト!$E$1:$F$30,2,0)</f>
        <v>28</v>
      </c>
    </row>
    <row r="75" spans="1:24" ht="48" customHeight="1" x14ac:dyDescent="0.15">
      <c r="A75" s="15" t="s">
        <v>18</v>
      </c>
      <c r="B75" s="19" t="s">
        <v>263</v>
      </c>
      <c r="C75" s="15" t="s">
        <v>264</v>
      </c>
      <c r="D75" s="15" t="s">
        <v>265</v>
      </c>
      <c r="E75" s="25">
        <v>44287</v>
      </c>
      <c r="F75" s="25">
        <v>44469</v>
      </c>
      <c r="G75" s="19" t="s">
        <v>266</v>
      </c>
      <c r="H75" s="25">
        <v>44228</v>
      </c>
      <c r="I75" s="15" t="s">
        <v>39</v>
      </c>
      <c r="J75" s="15" t="s">
        <v>224</v>
      </c>
      <c r="K75" s="15" t="s">
        <v>252</v>
      </c>
      <c r="L75" s="15" t="s">
        <v>253</v>
      </c>
      <c r="M75" s="15" t="s">
        <v>43</v>
      </c>
      <c r="N75" s="20">
        <v>97</v>
      </c>
      <c r="O75" s="34">
        <f>VLOOKUP(A75,リスト!$B$2:$C$11,2,0)</f>
        <v>2</v>
      </c>
      <c r="P75" s="34">
        <f>VLOOKUP(J75,リスト!$E$1:$F$30,2,0)</f>
        <v>28</v>
      </c>
    </row>
    <row r="76" spans="1:24" ht="48" customHeight="1" x14ac:dyDescent="0.15">
      <c r="A76" s="15" t="s">
        <v>18</v>
      </c>
      <c r="B76" s="12" t="s">
        <v>269</v>
      </c>
      <c r="C76" s="12" t="s">
        <v>73</v>
      </c>
      <c r="D76" s="12" t="s">
        <v>270</v>
      </c>
      <c r="E76" s="22">
        <v>44287</v>
      </c>
      <c r="F76" s="13">
        <v>46813</v>
      </c>
      <c r="G76" s="12" t="s">
        <v>271</v>
      </c>
      <c r="H76" s="13">
        <v>44228</v>
      </c>
      <c r="I76" s="27" t="s">
        <v>39</v>
      </c>
      <c r="J76" s="12" t="s">
        <v>272</v>
      </c>
      <c r="K76" s="12" t="s">
        <v>273</v>
      </c>
      <c r="L76" s="12" t="s">
        <v>274</v>
      </c>
      <c r="M76" s="15" t="s">
        <v>43</v>
      </c>
      <c r="N76" s="20">
        <v>98</v>
      </c>
      <c r="O76" s="34">
        <f>VLOOKUP(A76,リスト!$B$2:$C$11,2,0)</f>
        <v>2</v>
      </c>
      <c r="P76" s="34">
        <f>VLOOKUP(J76,リスト!$E$1:$F$30,2,0)</f>
        <v>29</v>
      </c>
    </row>
    <row r="77" spans="1:24" ht="48" customHeight="1" x14ac:dyDescent="0.15">
      <c r="A77" s="33" t="s">
        <v>18</v>
      </c>
      <c r="B77" s="15" t="s">
        <v>337</v>
      </c>
      <c r="C77" s="15" t="s">
        <v>141</v>
      </c>
      <c r="D77" s="15" t="s">
        <v>148</v>
      </c>
      <c r="E77" s="16">
        <v>44317</v>
      </c>
      <c r="F77" s="16">
        <v>44317</v>
      </c>
      <c r="G77" s="15" t="s">
        <v>149</v>
      </c>
      <c r="H77" s="16">
        <v>44256</v>
      </c>
      <c r="I77" s="33" t="s">
        <v>39</v>
      </c>
      <c r="J77" s="33" t="s">
        <v>150</v>
      </c>
      <c r="K77" s="33" t="s">
        <v>151</v>
      </c>
      <c r="L77" s="15" t="s">
        <v>147</v>
      </c>
      <c r="M77" s="15" t="s">
        <v>43</v>
      </c>
      <c r="N77" s="20">
        <v>47</v>
      </c>
      <c r="O77" s="34">
        <f>VLOOKUP(A77,リスト!$B$2:$C$11,2,0)</f>
        <v>2</v>
      </c>
      <c r="P77" s="34">
        <f>VLOOKUP(J77,リスト!$E$1:$F$30,2,0)</f>
        <v>12</v>
      </c>
      <c r="W77" s="1"/>
      <c r="X77" s="1"/>
    </row>
    <row r="78" spans="1:24" ht="48" customHeight="1" x14ac:dyDescent="0.15">
      <c r="A78" s="15" t="s">
        <v>18</v>
      </c>
      <c r="B78" s="15" t="s">
        <v>186</v>
      </c>
      <c r="C78" s="15" t="s">
        <v>187</v>
      </c>
      <c r="D78" s="15" t="s">
        <v>188</v>
      </c>
      <c r="E78" s="16">
        <v>44317</v>
      </c>
      <c r="F78" s="16">
        <v>44317</v>
      </c>
      <c r="G78" s="15" t="s">
        <v>189</v>
      </c>
      <c r="H78" s="16">
        <v>44256</v>
      </c>
      <c r="I78" s="15" t="s">
        <v>39</v>
      </c>
      <c r="J78" s="15" t="s">
        <v>190</v>
      </c>
      <c r="K78" s="15" t="s">
        <v>191</v>
      </c>
      <c r="L78" s="17" t="s">
        <v>193</v>
      </c>
      <c r="M78" s="15" t="s">
        <v>43</v>
      </c>
      <c r="N78" s="20">
        <v>70</v>
      </c>
      <c r="O78" s="34">
        <f>VLOOKUP(A78,リスト!$B$2:$C$11,2,0)</f>
        <v>2</v>
      </c>
      <c r="P78" s="34">
        <f>VLOOKUP(J78,リスト!$E$1:$F$30,2,0)</f>
        <v>13</v>
      </c>
    </row>
    <row r="79" spans="1:24" ht="48" customHeight="1" x14ac:dyDescent="0.15">
      <c r="A79" s="15" t="s">
        <v>317</v>
      </c>
      <c r="B79" s="15" t="s">
        <v>67</v>
      </c>
      <c r="C79" s="15" t="s">
        <v>36</v>
      </c>
      <c r="D79" s="15" t="s">
        <v>68</v>
      </c>
      <c r="E79" s="16">
        <v>43983</v>
      </c>
      <c r="F79" s="16">
        <v>44317</v>
      </c>
      <c r="G79" s="15" t="s">
        <v>67</v>
      </c>
      <c r="H79" s="16">
        <v>43891</v>
      </c>
      <c r="I79" s="15" t="s">
        <v>39</v>
      </c>
      <c r="J79" s="15" t="s">
        <v>69</v>
      </c>
      <c r="K79" s="15" t="s">
        <v>70</v>
      </c>
      <c r="L79" s="15" t="s">
        <v>71</v>
      </c>
      <c r="M79" s="15"/>
      <c r="N79" s="20">
        <v>15</v>
      </c>
      <c r="O79" s="34">
        <f>VLOOKUP(A79,リスト!$B$2:$C$11,2,0)</f>
        <v>3</v>
      </c>
      <c r="P79" s="34">
        <f>VLOOKUP(J79,リスト!$E$1:$F$30,2,0)</f>
        <v>4</v>
      </c>
    </row>
    <row r="80" spans="1:24" ht="48" customHeight="1" x14ac:dyDescent="0.15">
      <c r="A80" s="15" t="s">
        <v>317</v>
      </c>
      <c r="B80" s="15" t="s">
        <v>104</v>
      </c>
      <c r="C80" s="15" t="s">
        <v>105</v>
      </c>
      <c r="D80" s="15" t="s">
        <v>106</v>
      </c>
      <c r="E80" s="16">
        <v>43983</v>
      </c>
      <c r="F80" s="16">
        <v>44317</v>
      </c>
      <c r="G80" s="15" t="s">
        <v>107</v>
      </c>
      <c r="H80" s="16">
        <v>43891</v>
      </c>
      <c r="I80" s="15" t="s">
        <v>39</v>
      </c>
      <c r="J80" s="15" t="s">
        <v>93</v>
      </c>
      <c r="K80" s="15" t="s">
        <v>108</v>
      </c>
      <c r="L80" s="17" t="s">
        <v>109</v>
      </c>
      <c r="M80" s="15"/>
      <c r="N80" s="20">
        <v>26</v>
      </c>
      <c r="O80" s="34">
        <f>VLOOKUP(A80,リスト!$B$2:$C$11,2,0)</f>
        <v>3</v>
      </c>
      <c r="P80" s="34">
        <f>VLOOKUP(J80,リスト!$E$1:$F$30,2,0)</f>
        <v>9</v>
      </c>
    </row>
    <row r="81" spans="1:24" ht="48" customHeight="1" x14ac:dyDescent="0.15">
      <c r="A81" s="15" t="s">
        <v>317</v>
      </c>
      <c r="B81" s="15" t="s">
        <v>110</v>
      </c>
      <c r="C81" s="15" t="s">
        <v>36</v>
      </c>
      <c r="D81" s="15" t="s">
        <v>111</v>
      </c>
      <c r="E81" s="16">
        <v>43983</v>
      </c>
      <c r="F81" s="16">
        <v>44317</v>
      </c>
      <c r="G81" s="15" t="s">
        <v>110</v>
      </c>
      <c r="H81" s="22">
        <v>43891</v>
      </c>
      <c r="I81" s="15" t="s">
        <v>39</v>
      </c>
      <c r="J81" s="15" t="s">
        <v>112</v>
      </c>
      <c r="K81" s="15" t="s">
        <v>113</v>
      </c>
      <c r="L81" s="17" t="s">
        <v>114</v>
      </c>
      <c r="M81" s="17"/>
      <c r="N81" s="20">
        <v>27</v>
      </c>
      <c r="O81" s="34">
        <f>VLOOKUP(A81,リスト!$B$2:$C$11,2,0)</f>
        <v>3</v>
      </c>
      <c r="P81" s="34">
        <f>VLOOKUP(J81,リスト!$E$1:$F$30,2,0)</f>
        <v>10</v>
      </c>
    </row>
    <row r="82" spans="1:24" ht="46.5" customHeight="1" x14ac:dyDescent="0.15">
      <c r="A82" s="15" t="s">
        <v>317</v>
      </c>
      <c r="B82" s="15" t="s">
        <v>115</v>
      </c>
      <c r="C82" s="15" t="s">
        <v>36</v>
      </c>
      <c r="D82" s="15" t="s">
        <v>111</v>
      </c>
      <c r="E82" s="18">
        <v>43983</v>
      </c>
      <c r="F82" s="16">
        <v>44317</v>
      </c>
      <c r="G82" s="15" t="s">
        <v>115</v>
      </c>
      <c r="H82" s="23">
        <v>43891</v>
      </c>
      <c r="I82" s="15" t="s">
        <v>39</v>
      </c>
      <c r="J82" s="15" t="s">
        <v>112</v>
      </c>
      <c r="K82" s="15" t="s">
        <v>113</v>
      </c>
      <c r="L82" s="17" t="s">
        <v>116</v>
      </c>
      <c r="M82" s="17"/>
      <c r="N82" s="20">
        <v>28</v>
      </c>
      <c r="O82" s="34">
        <f>VLOOKUP(A82,リスト!$B$2:$C$11,2,0)</f>
        <v>3</v>
      </c>
      <c r="P82" s="34">
        <f>VLOOKUP(J82,リスト!$E$1:$F$30,2,0)</f>
        <v>10</v>
      </c>
    </row>
    <row r="83" spans="1:24" ht="48" customHeight="1" x14ac:dyDescent="0.15">
      <c r="A83" s="15" t="s">
        <v>317</v>
      </c>
      <c r="B83" s="15" t="s">
        <v>220</v>
      </c>
      <c r="C83" s="15" t="s">
        <v>221</v>
      </c>
      <c r="D83" s="15" t="s">
        <v>222</v>
      </c>
      <c r="E83" s="16">
        <v>43983</v>
      </c>
      <c r="F83" s="16">
        <v>44317</v>
      </c>
      <c r="G83" s="15" t="s">
        <v>223</v>
      </c>
      <c r="H83" s="16">
        <v>43891</v>
      </c>
      <c r="I83" s="15" t="s">
        <v>26</v>
      </c>
      <c r="J83" s="15" t="s">
        <v>224</v>
      </c>
      <c r="K83" s="15" t="s">
        <v>225</v>
      </c>
      <c r="L83" s="17" t="s">
        <v>226</v>
      </c>
      <c r="M83" s="17"/>
      <c r="N83" s="20">
        <v>79</v>
      </c>
      <c r="O83" s="34">
        <f>VLOOKUP(A83,リスト!$B$2:$C$11,2,0)</f>
        <v>3</v>
      </c>
      <c r="P83" s="34">
        <f>VLOOKUP(J83,リスト!$E$1:$F$30,2,0)</f>
        <v>28</v>
      </c>
    </row>
    <row r="84" spans="1:24" ht="48" customHeight="1" x14ac:dyDescent="0.15">
      <c r="A84" s="15" t="s">
        <v>317</v>
      </c>
      <c r="B84" s="15" t="s">
        <v>227</v>
      </c>
      <c r="C84" s="15" t="s">
        <v>228</v>
      </c>
      <c r="D84" s="15" t="s">
        <v>229</v>
      </c>
      <c r="E84" s="16">
        <v>43983</v>
      </c>
      <c r="F84" s="16">
        <v>44317</v>
      </c>
      <c r="G84" s="15" t="s">
        <v>230</v>
      </c>
      <c r="H84" s="16">
        <v>43891</v>
      </c>
      <c r="I84" s="15" t="s">
        <v>26</v>
      </c>
      <c r="J84" s="15" t="s">
        <v>224</v>
      </c>
      <c r="K84" s="15" t="s">
        <v>225</v>
      </c>
      <c r="L84" s="17" t="s">
        <v>226</v>
      </c>
      <c r="M84" s="17"/>
      <c r="N84" s="20">
        <v>80</v>
      </c>
      <c r="O84" s="34">
        <f>VLOOKUP(A84,リスト!$B$2:$C$11,2,0)</f>
        <v>3</v>
      </c>
      <c r="P84" s="34">
        <f>VLOOKUP(J84,リスト!$E$1:$F$30,2,0)</f>
        <v>28</v>
      </c>
    </row>
    <row r="85" spans="1:24" ht="48" customHeight="1" x14ac:dyDescent="0.15">
      <c r="A85" s="15" t="s">
        <v>317</v>
      </c>
      <c r="B85" s="15" t="s">
        <v>231</v>
      </c>
      <c r="C85" s="15" t="s">
        <v>232</v>
      </c>
      <c r="D85" s="15" t="s">
        <v>233</v>
      </c>
      <c r="E85" s="16">
        <v>43983</v>
      </c>
      <c r="F85" s="16">
        <v>44317</v>
      </c>
      <c r="G85" s="15" t="s">
        <v>234</v>
      </c>
      <c r="H85" s="16">
        <v>43891</v>
      </c>
      <c r="I85" s="15" t="s">
        <v>26</v>
      </c>
      <c r="J85" s="15" t="s">
        <v>224</v>
      </c>
      <c r="K85" s="15" t="s">
        <v>225</v>
      </c>
      <c r="L85" s="17" t="s">
        <v>226</v>
      </c>
      <c r="M85" s="17"/>
      <c r="N85" s="20">
        <v>81</v>
      </c>
      <c r="O85" s="34">
        <f>VLOOKUP(A85,リスト!$B$2:$C$11,2,0)</f>
        <v>3</v>
      </c>
      <c r="P85" s="34">
        <f>VLOOKUP(J85,リスト!$E$1:$F$30,2,0)</f>
        <v>28</v>
      </c>
    </row>
    <row r="86" spans="1:24" ht="48" customHeight="1" x14ac:dyDescent="0.15">
      <c r="A86" s="15" t="s">
        <v>317</v>
      </c>
      <c r="B86" s="15" t="s">
        <v>235</v>
      </c>
      <c r="C86" s="15" t="s">
        <v>236</v>
      </c>
      <c r="D86" s="15" t="s">
        <v>237</v>
      </c>
      <c r="E86" s="16">
        <v>43983</v>
      </c>
      <c r="F86" s="16">
        <v>44317</v>
      </c>
      <c r="G86" s="15" t="s">
        <v>238</v>
      </c>
      <c r="H86" s="16">
        <v>43891</v>
      </c>
      <c r="I86" s="15" t="s">
        <v>26</v>
      </c>
      <c r="J86" s="15" t="s">
        <v>224</v>
      </c>
      <c r="K86" s="15" t="s">
        <v>225</v>
      </c>
      <c r="L86" s="17" t="s">
        <v>226</v>
      </c>
      <c r="M86" s="17"/>
      <c r="N86" s="20">
        <v>82</v>
      </c>
      <c r="O86" s="34">
        <f>VLOOKUP(A86,リスト!$B$2:$C$11,2,0)</f>
        <v>3</v>
      </c>
      <c r="P86" s="34">
        <f>VLOOKUP(J86,リスト!$E$1:$F$30,2,0)</f>
        <v>28</v>
      </c>
    </row>
    <row r="87" spans="1:24" ht="48" customHeight="1" x14ac:dyDescent="0.15">
      <c r="A87" s="15" t="s">
        <v>317</v>
      </c>
      <c r="B87" s="15" t="s">
        <v>239</v>
      </c>
      <c r="C87" s="15" t="s">
        <v>73</v>
      </c>
      <c r="D87" s="15" t="s">
        <v>240</v>
      </c>
      <c r="E87" s="16">
        <v>43983</v>
      </c>
      <c r="F87" s="16">
        <v>44317</v>
      </c>
      <c r="G87" s="15" t="s">
        <v>241</v>
      </c>
      <c r="H87" s="16">
        <v>43891</v>
      </c>
      <c r="I87" s="15" t="s">
        <v>26</v>
      </c>
      <c r="J87" s="15" t="s">
        <v>224</v>
      </c>
      <c r="K87" s="15" t="s">
        <v>225</v>
      </c>
      <c r="L87" s="17" t="s">
        <v>226</v>
      </c>
      <c r="M87" s="17"/>
      <c r="N87" s="20">
        <v>83</v>
      </c>
      <c r="O87" s="34">
        <f>VLOOKUP(A87,リスト!$B$2:$C$11,2,0)</f>
        <v>3</v>
      </c>
      <c r="P87" s="34">
        <f>VLOOKUP(J87,リスト!$E$1:$F$30,2,0)</f>
        <v>28</v>
      </c>
    </row>
    <row r="88" spans="1:24" ht="48" customHeight="1" x14ac:dyDescent="0.15">
      <c r="A88" s="15" t="s">
        <v>317</v>
      </c>
      <c r="B88" s="15" t="s">
        <v>311</v>
      </c>
      <c r="C88" s="15" t="s">
        <v>312</v>
      </c>
      <c r="D88" s="15" t="s">
        <v>313</v>
      </c>
      <c r="E88" s="16">
        <v>43983</v>
      </c>
      <c r="F88" s="16">
        <v>44347</v>
      </c>
      <c r="G88" s="15" t="s">
        <v>314</v>
      </c>
      <c r="H88" s="16">
        <v>43921</v>
      </c>
      <c r="I88" s="15" t="s">
        <v>53</v>
      </c>
      <c r="J88" s="15" t="s">
        <v>208</v>
      </c>
      <c r="K88" s="15" t="s">
        <v>315</v>
      </c>
      <c r="L88" s="15" t="s">
        <v>316</v>
      </c>
      <c r="M88" s="15"/>
      <c r="O88" s="34">
        <f>VLOOKUP(A88,リスト!$B$2:$C$11,2,0)</f>
        <v>3</v>
      </c>
      <c r="P88" s="34">
        <f>VLOOKUP(J88,リスト!$E$1:$F$30,2,0)</f>
        <v>27</v>
      </c>
    </row>
    <row r="89" spans="1:24" ht="48" customHeight="1" x14ac:dyDescent="0.15">
      <c r="A89" s="15" t="s">
        <v>317</v>
      </c>
      <c r="B89" s="15" t="s">
        <v>96</v>
      </c>
      <c r="C89" s="15" t="s">
        <v>97</v>
      </c>
      <c r="D89" s="15" t="s">
        <v>98</v>
      </c>
      <c r="E89" s="16">
        <v>44348</v>
      </c>
      <c r="F89" s="16">
        <v>44712</v>
      </c>
      <c r="G89" s="15" t="s">
        <v>99</v>
      </c>
      <c r="H89" s="16">
        <v>44256</v>
      </c>
      <c r="I89" s="15" t="s">
        <v>100</v>
      </c>
      <c r="J89" s="15" t="s">
        <v>101</v>
      </c>
      <c r="K89" s="15" t="s">
        <v>102</v>
      </c>
      <c r="L89" s="15" t="s">
        <v>103</v>
      </c>
      <c r="M89" s="15" t="s">
        <v>43</v>
      </c>
      <c r="N89" s="20">
        <v>25</v>
      </c>
      <c r="O89" s="34">
        <f>VLOOKUP(A89,リスト!$B$2:$C$11,2,0)</f>
        <v>3</v>
      </c>
      <c r="P89" s="34">
        <f>VLOOKUP(J89,リスト!$E$1:$F$30,2,0)</f>
        <v>9</v>
      </c>
    </row>
    <row r="90" spans="1:24" ht="48" customHeight="1" x14ac:dyDescent="0.15">
      <c r="A90" s="15" t="s">
        <v>317</v>
      </c>
      <c r="B90" s="15" t="s">
        <v>117</v>
      </c>
      <c r="C90" s="15" t="s">
        <v>82</v>
      </c>
      <c r="D90" s="15" t="s">
        <v>118</v>
      </c>
      <c r="E90" s="24">
        <v>44348</v>
      </c>
      <c r="F90" s="24">
        <v>44682</v>
      </c>
      <c r="G90" s="21" t="s">
        <v>119</v>
      </c>
      <c r="H90" s="22">
        <v>44256</v>
      </c>
      <c r="I90" s="15" t="s">
        <v>39</v>
      </c>
      <c r="J90" s="15" t="s">
        <v>120</v>
      </c>
      <c r="K90" s="15" t="s">
        <v>121</v>
      </c>
      <c r="L90" s="15" t="s">
        <v>122</v>
      </c>
      <c r="M90" s="15" t="s">
        <v>43</v>
      </c>
      <c r="N90" s="20">
        <v>29</v>
      </c>
      <c r="O90" s="34">
        <f>VLOOKUP(A90,リスト!$B$2:$C$11,2,0)</f>
        <v>3</v>
      </c>
      <c r="P90" s="34">
        <f>VLOOKUP(J90,リスト!$E$1:$F$30,2,0)</f>
        <v>10</v>
      </c>
    </row>
    <row r="91" spans="1:24" ht="48" customHeight="1" x14ac:dyDescent="0.15">
      <c r="A91" s="15" t="s">
        <v>317</v>
      </c>
      <c r="B91" s="15" t="s">
        <v>140</v>
      </c>
      <c r="C91" s="15" t="s">
        <v>141</v>
      </c>
      <c r="D91" s="15" t="s">
        <v>142</v>
      </c>
      <c r="E91" s="16">
        <v>44348</v>
      </c>
      <c r="F91" s="16">
        <v>44682</v>
      </c>
      <c r="G91" s="15" t="s">
        <v>143</v>
      </c>
      <c r="H91" s="16">
        <v>44256</v>
      </c>
      <c r="I91" s="15" t="s">
        <v>144</v>
      </c>
      <c r="J91" s="15" t="s">
        <v>145</v>
      </c>
      <c r="K91" s="15" t="s">
        <v>146</v>
      </c>
      <c r="L91" s="17" t="s">
        <v>147</v>
      </c>
      <c r="M91" s="15" t="s">
        <v>43</v>
      </c>
      <c r="N91" s="20">
        <v>35</v>
      </c>
      <c r="O91" s="34">
        <f>VLOOKUP(A91,リスト!$B$2:$C$11,2,0)</f>
        <v>3</v>
      </c>
      <c r="P91" s="34">
        <f>VLOOKUP(J91,リスト!$E$1:$F$30,2,0)</f>
        <v>12</v>
      </c>
      <c r="W91" s="1"/>
      <c r="X91" s="1"/>
    </row>
    <row r="92" spans="1:24" ht="48" customHeight="1" x14ac:dyDescent="0.15">
      <c r="A92" s="15" t="s">
        <v>317</v>
      </c>
      <c r="B92" s="15" t="s">
        <v>152</v>
      </c>
      <c r="C92" s="15" t="s">
        <v>51</v>
      </c>
      <c r="D92" s="15" t="s">
        <v>153</v>
      </c>
      <c r="E92" s="16">
        <v>44348</v>
      </c>
      <c r="F92" s="16">
        <v>44682</v>
      </c>
      <c r="G92" s="15" t="s">
        <v>154</v>
      </c>
      <c r="H92" s="16">
        <v>44256</v>
      </c>
      <c r="I92" s="15" t="s">
        <v>53</v>
      </c>
      <c r="J92" s="15" t="s">
        <v>127</v>
      </c>
      <c r="K92" s="15" t="s">
        <v>155</v>
      </c>
      <c r="L92" s="15" t="s">
        <v>156</v>
      </c>
      <c r="M92" s="15" t="s">
        <v>43</v>
      </c>
      <c r="N92" s="20">
        <v>48</v>
      </c>
      <c r="O92" s="34">
        <f>VLOOKUP(A92,リスト!$B$2:$C$11,2,0)</f>
        <v>3</v>
      </c>
      <c r="P92" s="34">
        <f>VLOOKUP(J92,リスト!$E$1:$F$30,2,0)</f>
        <v>12</v>
      </c>
      <c r="W92" s="1"/>
      <c r="X92" s="1"/>
    </row>
    <row r="93" spans="1:24" ht="48" customHeight="1" x14ac:dyDescent="0.15">
      <c r="A93" s="15" t="s">
        <v>317</v>
      </c>
      <c r="B93" s="15" t="s">
        <v>157</v>
      </c>
      <c r="C93" s="15" t="s">
        <v>158</v>
      </c>
      <c r="D93" s="15" t="s">
        <v>159</v>
      </c>
      <c r="E93" s="16">
        <v>44348</v>
      </c>
      <c r="F93" s="16">
        <v>44682</v>
      </c>
      <c r="G93" s="15" t="s">
        <v>160</v>
      </c>
      <c r="H93" s="16">
        <v>44256</v>
      </c>
      <c r="I93" s="15" t="s">
        <v>53</v>
      </c>
      <c r="J93" s="15" t="s">
        <v>127</v>
      </c>
      <c r="K93" s="15" t="s">
        <v>155</v>
      </c>
      <c r="L93" s="15" t="s">
        <v>156</v>
      </c>
      <c r="M93" s="15" t="s">
        <v>43</v>
      </c>
      <c r="N93" s="20">
        <v>49</v>
      </c>
      <c r="O93" s="34">
        <f>VLOOKUP(A93,リスト!$B$2:$C$11,2,0)</f>
        <v>3</v>
      </c>
      <c r="P93" s="34">
        <f>VLOOKUP(J93,リスト!$E$1:$F$30,2,0)</f>
        <v>12</v>
      </c>
      <c r="W93" s="1"/>
      <c r="X93" s="1"/>
    </row>
    <row r="94" spans="1:24" ht="48" customHeight="1" x14ac:dyDescent="0.15">
      <c r="A94" s="15" t="s">
        <v>317</v>
      </c>
      <c r="B94" s="15" t="s">
        <v>175</v>
      </c>
      <c r="C94" s="15" t="s">
        <v>165</v>
      </c>
      <c r="D94" s="15" t="s">
        <v>166</v>
      </c>
      <c r="E94" s="16">
        <v>44348</v>
      </c>
      <c r="F94" s="16">
        <v>44682</v>
      </c>
      <c r="G94" s="15" t="s">
        <v>175</v>
      </c>
      <c r="H94" s="16">
        <v>44256</v>
      </c>
      <c r="I94" s="15" t="s">
        <v>53</v>
      </c>
      <c r="J94" s="15" t="s">
        <v>127</v>
      </c>
      <c r="K94" s="15" t="s">
        <v>176</v>
      </c>
      <c r="L94" s="15" t="s">
        <v>169</v>
      </c>
      <c r="M94" s="15" t="s">
        <v>43</v>
      </c>
      <c r="N94" s="20">
        <v>56</v>
      </c>
      <c r="O94" s="34">
        <f>VLOOKUP(A94,リスト!$B$2:$C$11,2,0)</f>
        <v>3</v>
      </c>
      <c r="P94" s="34">
        <f>VLOOKUP(J94,リスト!$E$1:$F$30,2,0)</f>
        <v>12</v>
      </c>
      <c r="W94" s="1"/>
      <c r="X94" s="1"/>
    </row>
    <row r="95" spans="1:24" ht="48" customHeight="1" x14ac:dyDescent="0.15">
      <c r="A95" s="15" t="s">
        <v>317</v>
      </c>
      <c r="B95" s="15" t="s">
        <v>177</v>
      </c>
      <c r="C95" s="15" t="s">
        <v>172</v>
      </c>
      <c r="D95" s="15" t="s">
        <v>178</v>
      </c>
      <c r="E95" s="16">
        <v>44348</v>
      </c>
      <c r="F95" s="16">
        <v>44682</v>
      </c>
      <c r="G95" s="15" t="s">
        <v>179</v>
      </c>
      <c r="H95" s="16">
        <v>44256</v>
      </c>
      <c r="I95" s="15" t="s">
        <v>53</v>
      </c>
      <c r="J95" s="15" t="s">
        <v>127</v>
      </c>
      <c r="K95" s="15" t="s">
        <v>176</v>
      </c>
      <c r="L95" s="15" t="s">
        <v>169</v>
      </c>
      <c r="M95" s="15" t="s">
        <v>43</v>
      </c>
      <c r="N95" s="20">
        <v>57</v>
      </c>
      <c r="O95" s="34">
        <f>VLOOKUP(A95,リスト!$B$2:$C$11,2,0)</f>
        <v>3</v>
      </c>
      <c r="P95" s="34">
        <f>VLOOKUP(J95,リスト!$E$1:$F$30,2,0)</f>
        <v>12</v>
      </c>
      <c r="W95" s="1"/>
      <c r="X95" s="1"/>
    </row>
    <row r="96" spans="1:24" ht="48" customHeight="1" x14ac:dyDescent="0.15">
      <c r="A96" s="15" t="s">
        <v>317</v>
      </c>
      <c r="B96" s="15" t="s">
        <v>180</v>
      </c>
      <c r="C96" s="15" t="s">
        <v>181</v>
      </c>
      <c r="D96" s="15" t="s">
        <v>182</v>
      </c>
      <c r="E96" s="16">
        <v>44348</v>
      </c>
      <c r="F96" s="16">
        <v>44682</v>
      </c>
      <c r="G96" s="15" t="s">
        <v>183</v>
      </c>
      <c r="H96" s="16">
        <v>44256</v>
      </c>
      <c r="I96" s="33" t="s">
        <v>39</v>
      </c>
      <c r="J96" s="33" t="s">
        <v>150</v>
      </c>
      <c r="K96" s="33" t="s">
        <v>184</v>
      </c>
      <c r="L96" s="15" t="s">
        <v>185</v>
      </c>
      <c r="M96" s="15" t="s">
        <v>43</v>
      </c>
      <c r="N96" s="20">
        <v>58</v>
      </c>
      <c r="O96" s="34">
        <f>VLOOKUP(A96,リスト!$B$2:$C$11,2,0)</f>
        <v>3</v>
      </c>
      <c r="P96" s="34">
        <f>VLOOKUP(J96,リスト!$E$1:$F$30,2,0)</f>
        <v>12</v>
      </c>
      <c r="W96" s="1"/>
      <c r="X96" s="1"/>
    </row>
    <row r="97" spans="1:16" ht="48" customHeight="1" x14ac:dyDescent="0.15">
      <c r="A97" s="19" t="s">
        <v>211</v>
      </c>
      <c r="B97" s="15" t="s">
        <v>212</v>
      </c>
      <c r="C97" s="15" t="s">
        <v>213</v>
      </c>
      <c r="D97" s="15"/>
      <c r="E97" s="16">
        <v>44075</v>
      </c>
      <c r="F97" s="16">
        <v>45900</v>
      </c>
      <c r="G97" s="15" t="s">
        <v>214</v>
      </c>
      <c r="H97" s="16">
        <v>43922</v>
      </c>
      <c r="I97" s="15" t="s">
        <v>53</v>
      </c>
      <c r="J97" s="15" t="s">
        <v>215</v>
      </c>
      <c r="K97" s="15" t="s">
        <v>216</v>
      </c>
      <c r="L97" s="15" t="s">
        <v>217</v>
      </c>
      <c r="M97" s="15"/>
      <c r="N97" s="20">
        <v>77</v>
      </c>
      <c r="O97" s="34">
        <f>VLOOKUP(A97,リスト!$B$2:$C$11,2,0)</f>
        <v>4</v>
      </c>
      <c r="P97" s="34">
        <f>VLOOKUP(J97,リスト!$E$1:$F$30,2,0)</f>
        <v>27</v>
      </c>
    </row>
    <row r="98" spans="1:16" ht="48" customHeight="1" x14ac:dyDescent="0.15">
      <c r="A98" s="19" t="s">
        <v>211</v>
      </c>
      <c r="B98" s="15" t="s">
        <v>218</v>
      </c>
      <c r="C98" s="15" t="s">
        <v>213</v>
      </c>
      <c r="D98" s="15"/>
      <c r="E98" s="16">
        <v>44197</v>
      </c>
      <c r="F98" s="16">
        <v>46022</v>
      </c>
      <c r="G98" s="15" t="s">
        <v>219</v>
      </c>
      <c r="H98" s="16">
        <v>44013</v>
      </c>
      <c r="I98" s="15" t="s">
        <v>53</v>
      </c>
      <c r="J98" s="15" t="s">
        <v>215</v>
      </c>
      <c r="K98" s="15" t="s">
        <v>216</v>
      </c>
      <c r="L98" s="15" t="s">
        <v>217</v>
      </c>
      <c r="M98" s="15"/>
      <c r="N98" s="20">
        <v>78</v>
      </c>
      <c r="O98" s="34">
        <f>VLOOKUP(A98,リスト!$B$2:$C$11,2,0)</f>
        <v>4</v>
      </c>
      <c r="P98" s="34">
        <f>VLOOKUP(J98,リスト!$E$1:$F$30,2,0)</f>
        <v>27</v>
      </c>
    </row>
    <row r="99" spans="1:16" ht="48" customHeight="1" x14ac:dyDescent="0.15">
      <c r="A99" s="12" t="s">
        <v>46</v>
      </c>
      <c r="B99" s="12" t="s">
        <v>55</v>
      </c>
      <c r="C99" s="12" t="s">
        <v>51</v>
      </c>
      <c r="D99" s="12" t="s">
        <v>47</v>
      </c>
      <c r="E99" s="26">
        <v>43983</v>
      </c>
      <c r="F99" s="13">
        <v>44228</v>
      </c>
      <c r="G99" s="12" t="s">
        <v>56</v>
      </c>
      <c r="H99" s="13">
        <v>43891</v>
      </c>
      <c r="I99" s="12" t="s">
        <v>307</v>
      </c>
      <c r="J99" s="12" t="s">
        <v>48</v>
      </c>
      <c r="K99" s="12" t="s">
        <v>49</v>
      </c>
      <c r="L99" s="12" t="s">
        <v>54</v>
      </c>
      <c r="M99" s="12"/>
      <c r="N99" s="20">
        <v>11</v>
      </c>
      <c r="O99" s="34">
        <f>VLOOKUP(A99,リスト!$B$2:$C$11,2,0)</f>
        <v>5</v>
      </c>
      <c r="P99" s="34">
        <f>VLOOKUP(J99,リスト!$E$1:$F$30,2,0)</f>
        <v>3</v>
      </c>
    </row>
    <row r="100" spans="1:16" ht="48" customHeight="1" x14ac:dyDescent="0.15">
      <c r="A100" s="12" t="s">
        <v>46</v>
      </c>
      <c r="B100" s="12" t="s">
        <v>57</v>
      </c>
      <c r="C100" s="12" t="s">
        <v>51</v>
      </c>
      <c r="D100" s="12" t="s">
        <v>47</v>
      </c>
      <c r="E100" s="13">
        <v>43983</v>
      </c>
      <c r="F100" s="13">
        <v>44228</v>
      </c>
      <c r="G100" s="12" t="s">
        <v>58</v>
      </c>
      <c r="H100" s="13">
        <v>43922</v>
      </c>
      <c r="I100" s="12" t="s">
        <v>307</v>
      </c>
      <c r="J100" s="12" t="s">
        <v>48</v>
      </c>
      <c r="K100" s="12" t="s">
        <v>49</v>
      </c>
      <c r="L100" s="12" t="s">
        <v>54</v>
      </c>
      <c r="M100" s="12"/>
      <c r="N100" s="20">
        <v>12</v>
      </c>
      <c r="O100" s="34">
        <f>VLOOKUP(A100,リスト!$B$2:$C$11,2,0)</f>
        <v>5</v>
      </c>
      <c r="P100" s="34">
        <f>VLOOKUP(J100,リスト!$E$1:$F$30,2,0)</f>
        <v>3</v>
      </c>
    </row>
    <row r="101" spans="1:16" ht="48" customHeight="1" x14ac:dyDescent="0.15">
      <c r="A101" s="12" t="s">
        <v>19</v>
      </c>
      <c r="B101" s="12" t="s">
        <v>59</v>
      </c>
      <c r="C101" s="12" t="s">
        <v>51</v>
      </c>
      <c r="D101" s="12" t="s">
        <v>47</v>
      </c>
      <c r="E101" s="13">
        <v>43983</v>
      </c>
      <c r="F101" s="13">
        <v>44256</v>
      </c>
      <c r="G101" s="12" t="s">
        <v>60</v>
      </c>
      <c r="H101" s="13">
        <v>43922</v>
      </c>
      <c r="I101" s="12" t="s">
        <v>307</v>
      </c>
      <c r="J101" s="12" t="s">
        <v>61</v>
      </c>
      <c r="K101" s="12" t="s">
        <v>49</v>
      </c>
      <c r="L101" s="12" t="s">
        <v>54</v>
      </c>
      <c r="M101" s="12"/>
      <c r="N101" s="20">
        <v>13</v>
      </c>
      <c r="O101" s="34">
        <f>VLOOKUP(A101,リスト!$B$2:$C$11,2,0)</f>
        <v>5</v>
      </c>
      <c r="P101" s="34">
        <f>VLOOKUP(J101,リスト!$E$1:$F$30,2,0)</f>
        <v>3</v>
      </c>
    </row>
    <row r="102" spans="1:16" ht="48" customHeight="1" x14ac:dyDescent="0.15">
      <c r="A102" s="15" t="s">
        <v>19</v>
      </c>
      <c r="B102" s="15" t="s">
        <v>44</v>
      </c>
      <c r="C102" s="15" t="s">
        <v>36</v>
      </c>
      <c r="D102" s="15" t="s">
        <v>37</v>
      </c>
      <c r="E102" s="16">
        <v>44287</v>
      </c>
      <c r="F102" s="16">
        <v>44622</v>
      </c>
      <c r="G102" s="15" t="s">
        <v>45</v>
      </c>
      <c r="H102" s="16">
        <v>44197</v>
      </c>
      <c r="I102" s="15" t="s">
        <v>39</v>
      </c>
      <c r="J102" s="15" t="s">
        <v>40</v>
      </c>
      <c r="K102" s="15" t="s">
        <v>41</v>
      </c>
      <c r="L102" s="15" t="s">
        <v>42</v>
      </c>
      <c r="M102" s="15" t="s">
        <v>43</v>
      </c>
      <c r="N102" s="20">
        <v>9</v>
      </c>
      <c r="O102" s="34">
        <f>VLOOKUP(A102,リスト!$B$2:$C$11,2,0)</f>
        <v>5</v>
      </c>
      <c r="P102" s="34">
        <f>VLOOKUP(J102,リスト!$E$1:$F$30,2,0)</f>
        <v>2</v>
      </c>
    </row>
    <row r="103" spans="1:16" ht="48" customHeight="1" x14ac:dyDescent="0.15">
      <c r="A103" s="12" t="s">
        <v>318</v>
      </c>
      <c r="B103" s="12" t="s">
        <v>50</v>
      </c>
      <c r="C103" s="12" t="s">
        <v>51</v>
      </c>
      <c r="D103" s="12" t="s">
        <v>47</v>
      </c>
      <c r="E103" s="13">
        <v>43983</v>
      </c>
      <c r="F103" s="13">
        <v>46813</v>
      </c>
      <c r="G103" s="12" t="s">
        <v>52</v>
      </c>
      <c r="H103" s="13">
        <v>43891</v>
      </c>
      <c r="I103" s="12" t="s">
        <v>53</v>
      </c>
      <c r="J103" s="12" t="s">
        <v>48</v>
      </c>
      <c r="K103" s="12" t="s">
        <v>49</v>
      </c>
      <c r="L103" s="12" t="s">
        <v>54</v>
      </c>
      <c r="M103" s="12" t="s">
        <v>310</v>
      </c>
      <c r="N103" s="20">
        <v>10</v>
      </c>
      <c r="O103" s="34">
        <f>VLOOKUP(A103,リスト!$B$2:$C$11,2,0)</f>
        <v>6</v>
      </c>
      <c r="P103" s="34">
        <f>VLOOKUP(J103,リスト!$E$1:$F$30,2,0)</f>
        <v>3</v>
      </c>
    </row>
    <row r="104" spans="1:16" ht="48" customHeight="1" x14ac:dyDescent="0.15">
      <c r="A104" s="12" t="s">
        <v>318</v>
      </c>
      <c r="B104" s="15" t="s">
        <v>205</v>
      </c>
      <c r="C104" s="15" t="s">
        <v>36</v>
      </c>
      <c r="D104" s="15" t="s">
        <v>206</v>
      </c>
      <c r="E104" s="16">
        <v>44105</v>
      </c>
      <c r="F104" s="16">
        <v>44621</v>
      </c>
      <c r="G104" s="15" t="s">
        <v>207</v>
      </c>
      <c r="H104" s="16">
        <v>44013</v>
      </c>
      <c r="I104" s="15" t="s">
        <v>39</v>
      </c>
      <c r="J104" s="15" t="s">
        <v>208</v>
      </c>
      <c r="K104" s="15" t="s">
        <v>209</v>
      </c>
      <c r="L104" s="15" t="s">
        <v>210</v>
      </c>
      <c r="M104" s="15" t="s">
        <v>309</v>
      </c>
      <c r="N104" s="20">
        <v>76</v>
      </c>
      <c r="O104" s="34">
        <f>VLOOKUP(A104,リスト!$B$2:$C$11,2,0)</f>
        <v>6</v>
      </c>
      <c r="P104" s="34">
        <f>VLOOKUP(J104,リスト!$E$1:$F$30,2,0)</f>
        <v>27</v>
      </c>
    </row>
    <row r="105" spans="1:16" ht="48" customHeight="1" x14ac:dyDescent="0.15">
      <c r="A105" s="12" t="s">
        <v>318</v>
      </c>
      <c r="B105" s="15" t="s">
        <v>62</v>
      </c>
      <c r="C105" s="12" t="s">
        <v>51</v>
      </c>
      <c r="D105" s="12" t="s">
        <v>47</v>
      </c>
      <c r="E105" s="16">
        <v>44166</v>
      </c>
      <c r="F105" s="16">
        <v>45991</v>
      </c>
      <c r="G105" s="15" t="s">
        <v>63</v>
      </c>
      <c r="H105" s="16">
        <v>44044</v>
      </c>
      <c r="I105" s="12" t="s">
        <v>307</v>
      </c>
      <c r="J105" s="12" t="s">
        <v>64</v>
      </c>
      <c r="K105" s="12" t="s">
        <v>65</v>
      </c>
      <c r="L105" s="12" t="s">
        <v>66</v>
      </c>
      <c r="M105" s="12"/>
      <c r="N105" s="20">
        <v>14</v>
      </c>
      <c r="O105" s="34">
        <f>VLOOKUP(A105,リスト!$B$2:$C$11,2,0)</f>
        <v>6</v>
      </c>
      <c r="P105" s="34">
        <f>VLOOKUP(J105,リスト!$E$1:$F$30,2,0)</f>
        <v>3</v>
      </c>
    </row>
  </sheetData>
  <autoFilter ref="A6:X6">
    <sortState ref="A8:X106">
      <sortCondition ref="O6"/>
    </sortState>
  </autoFilter>
  <sortState ref="A6:O82">
    <sortCondition ref="H6:H82"/>
  </sortState>
  <mergeCells count="10">
    <mergeCell ref="A3:M3"/>
    <mergeCell ref="M5:M6"/>
    <mergeCell ref="B5:B6"/>
    <mergeCell ref="A5:A6"/>
    <mergeCell ref="J5:L5"/>
    <mergeCell ref="I5:I6"/>
    <mergeCell ref="H5:H6"/>
    <mergeCell ref="G5:G6"/>
    <mergeCell ref="E5:F5"/>
    <mergeCell ref="C5:D5"/>
  </mergeCells>
  <phoneticPr fontId="1"/>
  <dataValidations count="12">
    <dataValidation type="date" imeMode="disabled" operator="greaterThanOrEqual" allowBlank="1" showInputMessage="1" showErrorMessage="1" error="入力された値は履行の始期より前の月です。" prompt="西暦年／月で入力してください" sqref="F10">
      <formula1>E10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L14 L10">
      <formula1>8</formula1>
    </dataValidation>
    <dataValidation imeMode="on" allowBlank="1" showInputMessage="1" showErrorMessage="1" prompt="半角文字は入力しないでください。" sqref="D14 D10"/>
    <dataValidation imeMode="hiragana" allowBlank="1" showInputMessage="1" prompt="半角文字は使用しないでください。" sqref="M14 M10"/>
    <dataValidation allowBlank="1" showInputMessage="1" showErrorMessage="1" prompt="半角文字は使用しないでください" sqref="G14 G10"/>
    <dataValidation errorStyle="warning" imeMode="hiragana" operator="lessThanOrEqual" allowBlank="1" showInputMessage="1" showErrorMessage="1" error="字数制限オーバーです。" prompt="半角文字は使用しないでください。" sqref="B14 B10"/>
    <dataValidation type="list" imeMode="disabled" allowBlank="1" showInputMessage="1" showErrorMessage="1" prompt="リストから選んでください。" sqref="J10">
      <formula1>$U$8:$U$9</formula1>
    </dataValidation>
    <dataValidation type="list" allowBlank="1" showInputMessage="1" showErrorMessage="1" prompt="リストから選んでください。" sqref="I10 I14">
      <formula1>#REF!</formula1>
    </dataValidation>
    <dataValidation type="list" imeMode="on" allowBlank="1" showInputMessage="1" prompt="リストから選ぶか，直接記入してください。半角文字は使用しないでください。" sqref="A10">
      <formula1>$L$8:$L$8</formula1>
    </dataValidation>
    <dataValidation type="list" imeMode="disabled" allowBlank="1" showInputMessage="1" showErrorMessage="1" prompt="リストから選んでください。" sqref="J14">
      <formula1>#REF!</formula1>
    </dataValidation>
    <dataValidation type="list" allowBlank="1" showInputMessage="1" prompt="リストから選んでください。市外の時は市町村名を記入してください。" sqref="C14">
      <formula1>#REF!</formula1>
    </dataValidation>
    <dataValidation type="list" allowBlank="1" showInputMessage="1" showErrorMessage="1" sqref="A57:A62">
      <formula1>#REF!</formula1>
    </dataValidation>
  </dataValidations>
  <pageMargins left="0.78740157480314965" right="0.78740157480314965" top="0.78740157480314965" bottom="0.78740157480314965" header="0.51181102362204722" footer="0.51181102362204722"/>
  <pageSetup paperSize="9" scale="59" firstPageNumber="74" fitToHeight="0" orientation="landscape" useFirstPageNumber="1" r:id="rId1"/>
  <headerFooter alignWithMargins="0">
    <oddFooter xml:space="preserve">&amp;C&amp;"HGｺﾞｼｯｸM,ﾒﾃﾞｨｳﾑ"&amp;12&amp;Pページ&amp;R&amp;"HGPｺﾞｼｯｸM,ﾒﾃﾞｨｳﾑ"
</oddFooter>
  </headerFooter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'[03_【○○局・区・室】「特定調達契約の発注予定情報（ＷＴＯ案件）（局別）」（令和２年１月公表） .xlsx]リスト'!#REF!</xm:f>
          </x14:formula1>
          <xm:sqref>A13:A14</xm:sqref>
        </x14:dataValidation>
        <x14:dataValidation type="list" allowBlank="1" showInputMessage="1" showErrorMessage="1">
          <x14:formula1>
            <xm:f>'[03_【総務企画局・区・室】「特定調達契約の発注予定情報（ＷＴＯ案件）（局別）」（令和２年４月公表）_コミネット.xlsx]リスト'!#REF!</xm:f>
          </x14:formula1>
          <xm:sqref>A19</xm:sqref>
        </x14:dataValidation>
        <x14:dataValidation type="list" allowBlank="1" showInputMessage="1" showErrorMessage="1">
          <x14:formula1>
            <xm:f>'K:\①管理係\42 発注予定情報公表（年４回）\★発注予定情報\R2ND\R2年4月公表\02　各局回答\04-6財政局\[03_【財政局】「特定調達契約の発注予定情報（ＷＴＯ案件）（局別）」（令和２年１月公表） - コピー.xlsx]リスト'!#REF!</xm:f>
          </x14:formula1>
          <xm:sqref>A20</xm:sqref>
        </x14:dataValidation>
        <x14:dataValidation type="list" allowBlank="1" showInputMessage="1" showErrorMessage="1">
          <x14:formula1>
            <xm:f>'[03_【環境局臨海工場】「特定調達契約の発注予定情報（ＷＴＯ案件）（局別）」（令和２年４月公表）.xlsx]リスト'!#REF!</xm:f>
          </x14:formula1>
          <xm:sqref>A25:A29</xm:sqref>
        </x14:dataValidation>
        <x14:dataValidation type="list" allowBlank="1" showInputMessage="1" showErrorMessage="1">
          <x14:formula1>
            <xm:f>'[03_【西部工場】「特定調達契約の発注予定情報（ＷＴＯ案件）（局別）」（令和２年４月公表）.xlsx]リスト'!#REF!</xm:f>
          </x14:formula1>
          <xm:sqref>A21:A24</xm:sqref>
        </x14:dataValidation>
        <x14:dataValidation type="list" allowBlank="1" showInputMessage="1" showErrorMessage="1">
          <x14:formula1>
            <xm:f>'[03_【博物館運営課】「特定調達契約の発注予定情報（ＷＴＯ案件）（局別）」（令和２年４月公表）.xlsx]リスト'!#REF!</xm:f>
          </x14:formula1>
          <xm:sqref>A32</xm:sqref>
        </x14:dataValidation>
        <x14:dataValidation type="list" allowBlank="1" showInputMessage="1" showErrorMessage="1">
          <x14:formula1>
            <xm:f>'\\Pc053518\部共用\管理課共用\照会回答\31 照会・回答・通知\★20200130福岡市発注予定情報の公表に係る調査について（令和２年４月公表分）（照会）\各係回答\[03_【総務係】「特定調達契約の発注予定情報（ＷＴＯ案件）（局別）」（令和２年４月公表）.xlsx]リスト'!#REF!</xm:f>
          </x14:formula1>
          <xm:sqref>A31</xm:sqref>
        </x14:dataValidation>
        <x14:dataValidation type="list" allowBlank="1" showInputMessage="1" showErrorMessage="1">
          <x14:formula1>
            <xm:f>'\\Pc053518\部共用\管理課共用\照会回答\31 照会・回答・通知\★20200130福岡市発注予定情報の公表に係る調査について（令和２年４月公表分）（照会）\各係回答\[（広報宣伝係）03_【○○課】「特定調達契約の発注予定情報（ＷＴＯ案件）（局別）」（令和２年４月公表）.xlsx]リスト'!#REF!</xm:f>
          </x14:formula1>
          <xm:sqref>A30</xm:sqref>
        </x14:dataValidation>
        <x14:dataValidation type="list" allowBlank="1" showInputMessage="1" showErrorMessage="1">
          <x14:formula1>
            <xm:f>'K:\02総務係\★照会・回答\H31\R2.2.12〆，局19〆　福岡市発注予定情報の公表に係る調査について（令和２年４月公表分）（照会）\各課回答\[青果市場03_【農林水産局】「特定調達契約の発注予定情報（ＷＴＯ案件）（局別）」（令和２年４月公表）.xlsx]リスト'!#REF!</xm:f>
          </x14:formula1>
          <xm:sqref>A34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'[【和白TC】03_【下水道施設部回答用】「特定調達契約の発注予定情報（ＷＴＯ案件）（局別）」（31年4月公表）.xlsx]リスト'!#REF!</xm:f>
          </x14:formula1>
          <xm:sqref>A63 I63:K63</xm:sqref>
        </x14:dataValidation>
        <x14:dataValidation type="list" allowBlank="1" showInputMessage="1" showErrorMessage="1">
          <x14:formula1>
            <xm:f>'\\10.12.240.57\管理課共有\施設管理課\照会回答\31年度\01_定期的回答\11_調達予定情報\10.29＿福岡市発注予定情報の公表に係る調査について（令和２年１月公表分）（照会）\回答\[03_【下水道施設部】「特定調達契約の発注予定情報（ＷＴＯ案件）（局別）」（令和２年１月公表） .xlsx]リスト'!#REF!</xm:f>
          </x14:formula1>
          <xm:sqref>A36:A39</xm:sqref>
        </x14:dataValidation>
        <x14:dataValidation type="list" allowBlank="1" showInputMessage="1" showErrorMessage="1">
          <x14:formula1>
            <xm:f>'\\10.12.240.57\管理課共有\施設管理課\照会回答\31年度\01_定期的回答\11_調達予定情報\【214〆】福岡市発注予定情報の公表に係る調査について（令和２年４月公表分）（照会）\02各課回答\[03_【中部ＴＣ】「特定調達契約の発注予定情報（ＷＴＯ案件）（局別）」（令和２年４月公表）.xlsx]リスト'!#REF!</xm:f>
          </x14:formula1>
          <xm:sqref>A53:A56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'[03_【下水道施設部回答用】「特定調達契約の発注予定情報（ＷＴＯ案件）（局別）」（31年4月公表）.xlsx]リスト'!#REF!</xm:f>
          </x14:formula1>
          <xm:sqref>A41:A52 I41:K52</xm:sqref>
        </x14:dataValidation>
        <x14:dataValidation type="list" allowBlank="1" showInputMessage="1" showErrorMessage="1">
          <x14:formula1>
            <xm:f>'\\10.12.240.57\管理課共有\施設管理課\照会回答\31年度\01_定期的回答\11_調達予定情報\【214〆】福岡市発注予定情報の公表に係る調査について（令和２年４月公表分）（照会）\02各課回答\[03_【東部TC】「特定調達契約の発注予定情報（ＷＴＯ案件）（局別）」（令和２年４月公表）.xlsx]リスト'!#REF!</xm:f>
          </x14:formula1>
          <xm:sqref>A40</xm:sqref>
        </x14:dataValidation>
        <x14:dataValidation type="list" allowBlank="1" showInputMessage="1" showErrorMessage="1">
          <x14:formula1>
            <xm:f>'[03_【建設部回答】「特定調達契約の発注予定情報（ＷＴＯ案件）（局別）」（令和２年４月公表）.xlsx]リスト'!#REF!</xm:f>
          </x14:formula1>
          <xm:sqref>A35</xm:sqref>
        </x14:dataValidation>
        <x14:dataValidation type="list" allowBlank="1" showInputMessage="1" showErrorMessage="1">
          <x14:formula1>
            <xm:f>'[03_【客船事務所】「特定調達契約の発注予定情報（ＷＴＯ案件）（局別）」（令和２年４月公表）.xlsx]リスト'!#REF!</xm:f>
          </x14:formula1>
          <xm:sqref>A64:A75</xm:sqref>
        </x14:dataValidation>
        <x14:dataValidation type="list" imeMode="on" allowBlank="1" showInputMessage="1" prompt="リストから選ぶか，直接記入してください。半角文字は使用しないでください。">
          <x14:formula1>
            <xm:f>'K:\①管理係\42 発注予定情報公表（年４回）\★発注予定情報\R2ND\R2年4月公表\02　各局回答\26-22消防局\[03_【消防局】「特定調達契約の発注予定情報（ＷＴＯ案件）（局別）」（令和２年４月公表）.xlsx]リスト'!#REF!</xm:f>
          </x14:formula1>
          <xm:sqref>A76:A95</xm:sqref>
        </x14:dataValidation>
        <x14:dataValidation type="list" allowBlank="1" showInputMessage="1" showErrorMessage="1">
          <x14:formula1>
            <xm:f>'[03_【浄水調整課】「特定調達契約の発注予定情報（ＷＴＯ案件）（局別）」（令和２年４月公表）.xlsx]リスト'!#REF!</xm:f>
          </x14:formula1>
          <xm:sqref>A96:A102</xm:sqref>
        </x14:dataValidation>
        <x14:dataValidation type="list" allowBlank="1" showInputMessage="1" showErrorMessage="1">
          <x14:formula1>
            <xm:f>'K:\①管理係\42 発注予定情報公表（年４回）\★発注予定情報\R2ND\R2年4月公表\02　各局回答\03-5総務企画局\[03_【総企】「特定調達契約の発注予定情報（ＷＴＯ案件）（局別）」（令和２年４月公表）.xlsx]リスト'!#REF!</xm:f>
          </x14:formula1>
          <xm:sqref>A16:A18</xm:sqref>
        </x14:dataValidation>
        <x14:dataValidation type="list" allowBlank="1" showInputMessage="1" showErrorMessage="1">
          <x14:formula1>
            <xm:f>'K:\①管理係\42 発注予定情報公表（年４回）\★発注予定情報\R2ND\R2年4月公表\02　各局回答\10-52農林水産局\[【農林水産局・修正】「特定調達契約の発注予定情報（ＷＴＯ案件）（局別）」（令和２年４月公表）.xlsx]リスト'!#REF!</xm:f>
          </x14:formula1>
          <xm:sqref>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8" sqref="B8"/>
    </sheetView>
  </sheetViews>
  <sheetFormatPr defaultRowHeight="13.5" x14ac:dyDescent="0.15"/>
  <cols>
    <col min="2" max="2" width="26.5" customWidth="1"/>
    <col min="3" max="3" width="6" customWidth="1"/>
    <col min="5" max="5" width="22.625" customWidth="1"/>
  </cols>
  <sheetData>
    <row r="1" spans="1:6" ht="26.25" customHeight="1" x14ac:dyDescent="0.15">
      <c r="A1" s="35"/>
      <c r="B1" s="35" t="s">
        <v>2</v>
      </c>
      <c r="C1" s="35"/>
      <c r="E1" s="28" t="s">
        <v>277</v>
      </c>
      <c r="F1" s="31">
        <v>1</v>
      </c>
    </row>
    <row r="2" spans="1:6" ht="26.25" customHeight="1" x14ac:dyDescent="0.15">
      <c r="A2" s="36">
        <v>1</v>
      </c>
      <c r="B2" s="35" t="s">
        <v>21</v>
      </c>
      <c r="C2" s="36">
        <v>1</v>
      </c>
      <c r="E2" s="28" t="s">
        <v>278</v>
      </c>
      <c r="F2" s="31">
        <v>2</v>
      </c>
    </row>
    <row r="3" spans="1:6" ht="26.25" customHeight="1" x14ac:dyDescent="0.15">
      <c r="A3" s="36">
        <v>2</v>
      </c>
      <c r="B3" s="35" t="s">
        <v>18</v>
      </c>
      <c r="C3" s="36">
        <v>2</v>
      </c>
      <c r="E3" s="29" t="s">
        <v>279</v>
      </c>
      <c r="F3" s="32">
        <v>3</v>
      </c>
    </row>
    <row r="4" spans="1:6" ht="26.25" customHeight="1" x14ac:dyDescent="0.15">
      <c r="A4" s="36">
        <v>3</v>
      </c>
      <c r="B4" s="37" t="s">
        <v>317</v>
      </c>
      <c r="C4" s="36">
        <v>3</v>
      </c>
      <c r="E4" s="30" t="s">
        <v>280</v>
      </c>
      <c r="F4" s="32">
        <v>4</v>
      </c>
    </row>
    <row r="5" spans="1:6" ht="26.25" customHeight="1" x14ac:dyDescent="0.15">
      <c r="A5" s="36">
        <v>4</v>
      </c>
      <c r="B5" s="35" t="s">
        <v>20</v>
      </c>
      <c r="C5" s="36">
        <v>4</v>
      </c>
      <c r="E5" s="28" t="s">
        <v>281</v>
      </c>
      <c r="F5" s="31">
        <v>5</v>
      </c>
    </row>
    <row r="6" spans="1:6" ht="26.25" customHeight="1" x14ac:dyDescent="0.15">
      <c r="A6" s="36">
        <v>5</v>
      </c>
      <c r="B6" s="35" t="s">
        <v>19</v>
      </c>
      <c r="C6" s="36">
        <v>5</v>
      </c>
      <c r="E6" s="30" t="s">
        <v>282</v>
      </c>
      <c r="F6" s="32">
        <v>6</v>
      </c>
    </row>
    <row r="7" spans="1:6" ht="26.25" customHeight="1" x14ac:dyDescent="0.15">
      <c r="A7" s="36">
        <v>6</v>
      </c>
      <c r="B7" s="37" t="s">
        <v>319</v>
      </c>
      <c r="C7" s="36">
        <v>6</v>
      </c>
      <c r="E7" s="28" t="s">
        <v>283</v>
      </c>
      <c r="F7" s="31">
        <v>7</v>
      </c>
    </row>
    <row r="8" spans="1:6" ht="26.25" customHeight="1" x14ac:dyDescent="0.15">
      <c r="A8" s="36">
        <v>7</v>
      </c>
      <c r="B8" s="37" t="s">
        <v>320</v>
      </c>
      <c r="C8" s="36">
        <v>7</v>
      </c>
      <c r="E8" s="29" t="s">
        <v>284</v>
      </c>
      <c r="F8" s="32">
        <v>8</v>
      </c>
    </row>
    <row r="9" spans="1:6" ht="26.25" customHeight="1" x14ac:dyDescent="0.15">
      <c r="A9" s="36">
        <v>8</v>
      </c>
      <c r="B9" s="37" t="s">
        <v>321</v>
      </c>
      <c r="C9" s="36">
        <v>8</v>
      </c>
      <c r="E9" s="29" t="s">
        <v>285</v>
      </c>
      <c r="F9" s="32">
        <v>9</v>
      </c>
    </row>
    <row r="10" spans="1:6" ht="26.25" customHeight="1" x14ac:dyDescent="0.15">
      <c r="A10" s="36">
        <v>9</v>
      </c>
      <c r="B10" s="37" t="s">
        <v>322</v>
      </c>
      <c r="C10" s="36">
        <v>9</v>
      </c>
      <c r="E10" s="29" t="s">
        <v>286</v>
      </c>
      <c r="F10" s="32">
        <v>10</v>
      </c>
    </row>
    <row r="11" spans="1:6" ht="26.25" customHeight="1" x14ac:dyDescent="0.15">
      <c r="A11" s="36">
        <v>10</v>
      </c>
      <c r="B11" s="37" t="s">
        <v>323</v>
      </c>
      <c r="C11" s="36">
        <v>10</v>
      </c>
      <c r="E11" s="28" t="s">
        <v>287</v>
      </c>
      <c r="F11" s="31">
        <v>11</v>
      </c>
    </row>
    <row r="12" spans="1:6" ht="26.25" customHeight="1" x14ac:dyDescent="0.15">
      <c r="E12" s="29" t="s">
        <v>288</v>
      </c>
      <c r="F12" s="32">
        <v>12</v>
      </c>
    </row>
    <row r="13" spans="1:6" ht="26.25" customHeight="1" x14ac:dyDescent="0.15">
      <c r="E13" s="28" t="s">
        <v>289</v>
      </c>
      <c r="F13" s="31">
        <v>13</v>
      </c>
    </row>
    <row r="14" spans="1:6" ht="26.25" customHeight="1" x14ac:dyDescent="0.15">
      <c r="E14" s="28" t="s">
        <v>290</v>
      </c>
      <c r="F14" s="31">
        <v>14</v>
      </c>
    </row>
    <row r="15" spans="1:6" ht="26.25" customHeight="1" x14ac:dyDescent="0.15">
      <c r="E15" s="29" t="s">
        <v>291</v>
      </c>
      <c r="F15" s="32">
        <v>15</v>
      </c>
    </row>
    <row r="16" spans="1:6" ht="26.25" customHeight="1" x14ac:dyDescent="0.15">
      <c r="E16" s="28" t="s">
        <v>292</v>
      </c>
      <c r="F16" s="31">
        <v>16</v>
      </c>
    </row>
    <row r="17" spans="5:6" ht="26.25" customHeight="1" x14ac:dyDescent="0.15">
      <c r="E17" s="29" t="s">
        <v>293</v>
      </c>
      <c r="F17" s="32">
        <v>17</v>
      </c>
    </row>
    <row r="18" spans="5:6" ht="26.25" customHeight="1" x14ac:dyDescent="0.15">
      <c r="E18" s="29" t="s">
        <v>294</v>
      </c>
      <c r="F18" s="32">
        <v>18</v>
      </c>
    </row>
    <row r="19" spans="5:6" ht="26.25" customHeight="1" x14ac:dyDescent="0.15">
      <c r="E19" s="28" t="s">
        <v>295</v>
      </c>
      <c r="F19" s="31">
        <v>19</v>
      </c>
    </row>
    <row r="20" spans="5:6" ht="26.25" customHeight="1" x14ac:dyDescent="0.15">
      <c r="E20" s="29" t="s">
        <v>296</v>
      </c>
      <c r="F20" s="32">
        <v>20</v>
      </c>
    </row>
    <row r="21" spans="5:6" ht="26.25" customHeight="1" x14ac:dyDescent="0.15">
      <c r="E21" s="28" t="s">
        <v>297</v>
      </c>
      <c r="F21" s="31">
        <v>21</v>
      </c>
    </row>
    <row r="22" spans="5:6" ht="26.25" customHeight="1" x14ac:dyDescent="0.15">
      <c r="E22" s="28" t="s">
        <v>298</v>
      </c>
      <c r="F22" s="31">
        <v>22</v>
      </c>
    </row>
    <row r="23" spans="5:6" ht="26.25" customHeight="1" x14ac:dyDescent="0.15">
      <c r="E23" s="28" t="s">
        <v>299</v>
      </c>
      <c r="F23" s="31">
        <v>23</v>
      </c>
    </row>
    <row r="24" spans="5:6" ht="26.25" customHeight="1" x14ac:dyDescent="0.15">
      <c r="E24" s="28" t="s">
        <v>300</v>
      </c>
      <c r="F24" s="31">
        <v>24</v>
      </c>
    </row>
    <row r="25" spans="5:6" ht="26.25" customHeight="1" x14ac:dyDescent="0.15">
      <c r="E25" s="28" t="s">
        <v>301</v>
      </c>
      <c r="F25" s="31">
        <v>25</v>
      </c>
    </row>
    <row r="26" spans="5:6" ht="26.25" customHeight="1" x14ac:dyDescent="0.15">
      <c r="E26" s="29" t="s">
        <v>302</v>
      </c>
      <c r="F26" s="32">
        <v>26</v>
      </c>
    </row>
    <row r="27" spans="5:6" ht="26.25" customHeight="1" x14ac:dyDescent="0.15">
      <c r="E27" s="28" t="s">
        <v>303</v>
      </c>
      <c r="F27" s="31">
        <v>27</v>
      </c>
    </row>
    <row r="28" spans="5:6" ht="26.25" customHeight="1" x14ac:dyDescent="0.15">
      <c r="E28" s="29" t="s">
        <v>304</v>
      </c>
      <c r="F28" s="32">
        <v>28</v>
      </c>
    </row>
    <row r="29" spans="5:6" ht="26.25" customHeight="1" x14ac:dyDescent="0.15">
      <c r="E29" s="28" t="s">
        <v>305</v>
      </c>
      <c r="F29" s="31">
        <v>29</v>
      </c>
    </row>
    <row r="30" spans="5:6" ht="26.25" customHeight="1" x14ac:dyDescent="0.15">
      <c r="E30" s="28" t="s">
        <v>306</v>
      </c>
      <c r="F30" s="31">
        <v>30</v>
      </c>
    </row>
    <row r="31" spans="5:6" ht="26.25" customHeight="1" x14ac:dyDescent="0.1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ＷＴＯ　0204（すべて）</vt:lpstr>
      <vt:lpstr>リスト</vt:lpstr>
      <vt:lpstr>'ＷＴＯ　0204（すべて）'!Print_Area</vt:lpstr>
      <vt:lpstr>'ＷＴＯ　0204（すべて）'!Print_Titles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2020-03-27T02:16:58Z</cp:lastPrinted>
  <dcterms:created xsi:type="dcterms:W3CDTF">2018-03-26T12:22:51Z</dcterms:created>
  <dcterms:modified xsi:type="dcterms:W3CDTF">2020-03-30T09:19:46Z</dcterms:modified>
</cp:coreProperties>
</file>